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Meal Trai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d mmm d"/>
  </numFmts>
  <fonts count="11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b val="1"/>
      <color rgb="00C85A3B"/>
      <sz val="10"/>
    </font>
    <font>
      <name val="Arial"/>
      <color rgb="003D3A34"/>
      <sz val="10"/>
    </font>
    <font>
      <name val="Arial"/>
      <b val="1"/>
      <color rgb="00FFFFFF"/>
      <sz val="10"/>
    </font>
    <font>
      <name val="Arial"/>
      <b val="1"/>
      <color rgb="003D3A34"/>
      <sz val="10"/>
    </font>
    <font>
      <name val="Arial"/>
      <i val="1"/>
      <color rgb="008A857C"/>
      <sz val="9"/>
    </font>
  </fonts>
  <fills count="5">
    <fill>
      <patternFill/>
    </fill>
    <fill>
      <patternFill patternType="gray125"/>
    </fill>
    <fill>
      <patternFill patternType="solid">
        <fgColor rgb="00F4EDE3"/>
        <bgColor rgb="00F4EDE3"/>
      </patternFill>
    </fill>
    <fill>
      <patternFill patternType="solid">
        <fgColor rgb="00FDEAE3"/>
        <bgColor rgb="00FDEAE3"/>
      </patternFill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pivotButton="0" quotePrefix="0" xfId="0"/>
    <xf numFmtId="0" fontId="7" fillId="0" borderId="1" pivotButton="0" quotePrefix="0" xfId="0"/>
    <xf numFmtId="0" fontId="6" fillId="3" borderId="1" pivotButton="0" quotePrefix="0" xfId="0"/>
    <xf numFmtId="0" fontId="8" fillId="4" borderId="1" pivotButton="0" quotePrefix="0" xfId="0"/>
    <xf numFmtId="165" fontId="7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9" fillId="0" borderId="1" applyAlignment="1" pivotButton="0" quotePrefix="0" xfId="0">
      <alignment horizontal="center"/>
    </xf>
    <xf numFmtId="0" fontId="9" fillId="0" borderId="1" pivotButton="0" quotePrefix="0" xfId="0"/>
    <xf numFmtId="0" fontId="9" fillId="2" borderId="1" applyAlignment="1" pivotButton="0" quotePrefix="0" xfId="0">
      <alignment horizontal="center"/>
    </xf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DE2DC"/>
          <bgColor rgb="00FDE2DC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Meal Train Sign-Up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Fill in the family block at the top FIRST — allergies, hard dislikes, household size, delivery window and whether containers need returning.</t>
        </is>
      </c>
    </row>
    <row r="7" ht="16" customHeight="1">
      <c r="B7" s="3" t="inlineStr">
        <is>
          <t>2. One row per day. Whoever signs up types their name, number and what they're bringing.</t>
        </is>
      </c>
    </row>
    <row r="8" ht="30" customHeight="1">
      <c r="B8" s="3" t="inlineStr">
        <is>
          <t>3. The Same dish? column flags when a meal repeats inside the same week. A family on their fourth chicken casserole in eight days will never say a word about it.</t>
        </is>
      </c>
    </row>
    <row r="9" ht="30" customHeight="1">
      <c r="B9" s="3" t="inlineStr">
        <is>
          <t>4. Meals committed counts against the length of the window, so you can see what is still uncovered without counting rows.</t>
        </is>
      </c>
    </row>
    <row r="10" ht="30" customHeight="1">
      <c r="B10" s="3" t="inlineStr">
        <is>
          <t>5. Delivery window and doorstep instructions matter more than the food. New parents and grieving families should never have to hold a conversation at the door.</t>
        </is>
      </c>
    </row>
    <row r="11" ht="16" customHeight="1">
      <c r="B11" s="3" t="inlineStr"/>
    </row>
    <row r="12" ht="30" customHeight="1">
      <c r="B12" s="3" t="inlineStr">
        <is>
          <t>Two things worth writing into the family block: whether they want to see anybody, and whether "no answer at the door" means leave it on the step. Both are kinder decided in advance.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6" customWidth="1" min="4" max="4"/>
    <col width="34" customWidth="1" min="5" max="5"/>
    <col width="14" customWidth="1" min="6" max="6"/>
  </cols>
  <sheetData>
    <row r="1">
      <c r="A1" s="5" t="inlineStr">
        <is>
          <t>Meal Train</t>
        </is>
      </c>
    </row>
    <row r="3">
      <c r="A3" s="6" t="inlineStr">
        <is>
          <t>Family</t>
        </is>
      </c>
      <c r="B3" s="7" t="inlineStr">
        <is>
          <t>The Herrera family</t>
        </is>
      </c>
    </row>
    <row r="4">
      <c r="A4" s="6" t="inlineStr">
        <is>
          <t>Occasion</t>
        </is>
      </c>
      <c r="B4" s="7" t="inlineStr">
        <is>
          <t>New baby — Mateo, born Sep 3</t>
        </is>
      </c>
    </row>
    <row r="5">
      <c r="A5" s="6" t="inlineStr">
        <is>
          <t>Address</t>
        </is>
      </c>
      <c r="B5" s="7" t="inlineStr">
        <is>
          <t>412 Willow Lane (blue door, side gate)</t>
        </is>
      </c>
    </row>
    <row r="6">
      <c r="A6" s="6" t="inlineStr">
        <is>
          <t>Best number</t>
        </is>
      </c>
      <c r="B6" s="7" t="inlineStr">
        <is>
          <t>(555) 204-2218 — text, don't call</t>
        </is>
      </c>
    </row>
    <row r="7">
      <c r="A7" s="6" t="inlineStr">
        <is>
          <t>Allergies</t>
        </is>
      </c>
      <c r="B7" s="8" t="inlineStr">
        <is>
          <t>Tree nuts — Sofia, severe</t>
        </is>
      </c>
    </row>
    <row r="8">
      <c r="A8" s="6" t="inlineStr">
        <is>
          <t>Hard dislikes</t>
        </is>
      </c>
      <c r="B8" s="8" t="inlineStr">
        <is>
          <t>Mushrooms, blue cheese</t>
        </is>
      </c>
    </row>
    <row r="9">
      <c r="A9" s="6" t="inlineStr">
        <is>
          <t>Household</t>
        </is>
      </c>
      <c r="B9" s="7" t="inlineStr">
        <is>
          <t>2 adults, 3 children (7, 4, newborn)</t>
        </is>
      </c>
    </row>
    <row r="10">
      <c r="A10" s="6" t="inlineStr">
        <is>
          <t>Delivery window</t>
        </is>
      </c>
      <c r="B10" s="7" t="inlineStr">
        <is>
          <t>5:00–6:30 PM, doorstep is fine</t>
        </is>
      </c>
    </row>
    <row r="11">
      <c r="A11" s="6" t="inlineStr">
        <is>
          <t>Containers</t>
        </is>
      </c>
      <c r="B11" s="7" t="inlineStr">
        <is>
          <t>No — please send disposable</t>
        </is>
      </c>
    </row>
    <row r="13">
      <c r="A13" s="9" t="inlineStr">
        <is>
          <t>Date</t>
        </is>
      </c>
      <c r="B13" s="9" t="inlineStr">
        <is>
          <t>Day</t>
        </is>
      </c>
      <c r="C13" s="9" t="inlineStr">
        <is>
          <t>Who's bringing</t>
        </is>
      </c>
      <c r="D13" s="9" t="inlineStr">
        <is>
          <t>Phone</t>
        </is>
      </c>
      <c r="E13" s="9" t="inlineStr">
        <is>
          <t>What they're bringing</t>
        </is>
      </c>
      <c r="F13" s="9" t="inlineStr">
        <is>
          <t>Same dish?</t>
        </is>
      </c>
    </row>
    <row r="14">
      <c r="A14" s="10" t="n">
        <v>46272</v>
      </c>
      <c r="B14" s="11">
        <f>IF($A14="","",TEXT($A14,"dddd"))</f>
        <v/>
      </c>
      <c r="C14" s="7" t="inlineStr">
        <is>
          <t>Karen Foster</t>
        </is>
      </c>
      <c r="D14" s="11" t="inlineStr">
        <is>
          <t>(555) 201-1195</t>
        </is>
      </c>
      <c r="E14" s="7" t="inlineStr">
        <is>
          <t>Chicken and rice bake, salad</t>
        </is>
      </c>
      <c r="F14" s="12">
        <f>IF($E14="","",IF(COUNTIF($E$14:$E$27,LEFT($E14,FIND(" ",$E14&amp;" ")-1)&amp;"*")&gt;1,"Repeat",""))</f>
        <v/>
      </c>
    </row>
    <row r="15">
      <c r="A15" s="10" t="n">
        <v>46273</v>
      </c>
      <c r="B15" s="11">
        <f>IF($A15="","",TEXT($A15,"dddd"))</f>
        <v/>
      </c>
      <c r="C15" s="7" t="inlineStr">
        <is>
          <t>Grace Okafor</t>
        </is>
      </c>
      <c r="D15" s="11" t="inlineStr">
        <is>
          <t>(555) 201-7712</t>
        </is>
      </c>
      <c r="E15" s="7" t="inlineStr">
        <is>
          <t>Jollof rice and chicken</t>
        </is>
      </c>
      <c r="F15" s="12">
        <f>IF($E15="","",IF(COUNTIF($E$14:$E$27,LEFT($E15,FIND(" ",$E15&amp;" ")-1)&amp;"*")&gt;1,"Repeat",""))</f>
        <v/>
      </c>
    </row>
    <row r="16">
      <c r="A16" s="10" t="n">
        <v>46274</v>
      </c>
      <c r="B16" s="11">
        <f>IF($A16="","",TEXT($A16,"dddd"))</f>
        <v/>
      </c>
      <c r="C16" s="7" t="n"/>
      <c r="D16" s="11" t="n"/>
      <c r="E16" s="7" t="n"/>
      <c r="F16" s="12">
        <f>IF($E16="","",IF(COUNTIF($E$14:$E$27,LEFT($E16,FIND(" ",$E16&amp;" ")-1)&amp;"*")&gt;1,"Repeat",""))</f>
        <v/>
      </c>
    </row>
    <row r="17">
      <c r="A17" s="10" t="n">
        <v>46275</v>
      </c>
      <c r="B17" s="11">
        <f>IF($A17="","",TEXT($A17,"dddd"))</f>
        <v/>
      </c>
      <c r="C17" s="7" t="inlineStr">
        <is>
          <t>Lily Tran</t>
        </is>
      </c>
      <c r="D17" s="11" t="inlineStr">
        <is>
          <t>(555) 201-8837</t>
        </is>
      </c>
      <c r="E17" s="7" t="inlineStr">
        <is>
          <t>Chicken pho, extra broth</t>
        </is>
      </c>
      <c r="F17" s="12">
        <f>IF($E17="","",IF(COUNTIF($E$14:$E$27,LEFT($E17,FIND(" ",$E17&amp;" ")-1)&amp;"*")&gt;1,"Repeat",""))</f>
        <v/>
      </c>
    </row>
    <row r="18">
      <c r="A18" s="10" t="n">
        <v>46276</v>
      </c>
      <c r="B18" s="11">
        <f>IF($A18="","",TEXT($A18,"dddd"))</f>
        <v/>
      </c>
      <c r="C18" s="7" t="inlineStr">
        <is>
          <t>Sarah Mitchell</t>
        </is>
      </c>
      <c r="D18" s="11" t="inlineStr">
        <is>
          <t>(555) 201-4432</t>
        </is>
      </c>
      <c r="E18" s="7" t="inlineStr">
        <is>
          <t>Lasagne (freezer, unbaked)</t>
        </is>
      </c>
      <c r="F18" s="12">
        <f>IF($E18="","",IF(COUNTIF($E$14:$E$27,LEFT($E18,FIND(" ",$E18&amp;" ")-1)&amp;"*")&gt;1,"Repeat",""))</f>
        <v/>
      </c>
    </row>
    <row r="19">
      <c r="A19" s="10" t="n">
        <v>46277</v>
      </c>
      <c r="B19" s="11">
        <f>IF($A19="","",TEXT($A19,"dddd"))</f>
        <v/>
      </c>
      <c r="C19" s="7" t="n"/>
      <c r="D19" s="11" t="n"/>
      <c r="E19" s="7" t="n"/>
      <c r="F19" s="12">
        <f>IF($E19="","",IF(COUNTIF($E$14:$E$27,LEFT($E19,FIND(" ",$E19&amp;" ")-1)&amp;"*")&gt;1,"Repeat",""))</f>
        <v/>
      </c>
    </row>
    <row r="20">
      <c r="A20" s="10" t="n">
        <v>46278</v>
      </c>
      <c r="B20" s="11">
        <f>IF($A20="","",TEXT($A20,"dddd"))</f>
        <v/>
      </c>
      <c r="C20" s="7" t="inlineStr">
        <is>
          <t>Anna Kowalski</t>
        </is>
      </c>
      <c r="D20" s="11" t="inlineStr">
        <is>
          <t>(555) 201-2280</t>
        </is>
      </c>
      <c r="E20" s="7" t="inlineStr">
        <is>
          <t>Pierogi and sausage</t>
        </is>
      </c>
      <c r="F20" s="12">
        <f>IF($E20="","",IF(COUNTIF($E$14:$E$27,LEFT($E20,FIND(" ",$E20&amp;" ")-1)&amp;"*")&gt;1,"Repeat",""))</f>
        <v/>
      </c>
    </row>
    <row r="21">
      <c r="A21" s="10" t="n">
        <v>46279</v>
      </c>
      <c r="B21" s="11">
        <f>IF($A21="","",TEXT($A21,"dddd"))</f>
        <v/>
      </c>
      <c r="C21" s="7" t="inlineStr">
        <is>
          <t>Emily Rodriguez</t>
        </is>
      </c>
      <c r="D21" s="11" t="inlineStr">
        <is>
          <t>(555) 201-3327</t>
        </is>
      </c>
      <c r="E21" s="7" t="inlineStr">
        <is>
          <t>Chicken enchiladas</t>
        </is>
      </c>
      <c r="F21" s="12">
        <f>IF($E21="","",IF(COUNTIF($E$14:$E$27,LEFT($E21,FIND(" ",$E21&amp;" ")-1)&amp;"*")&gt;1,"Repeat",""))</f>
        <v/>
      </c>
    </row>
    <row r="22">
      <c r="A22" s="10" t="n">
        <v>46280</v>
      </c>
      <c r="B22" s="11">
        <f>IF($A22="","",TEXT($A22,"dddd"))</f>
        <v/>
      </c>
      <c r="C22" s="7" t="n"/>
      <c r="D22" s="11" t="n"/>
      <c r="E22" s="7" t="n"/>
      <c r="F22" s="12">
        <f>IF($E22="","",IF(COUNTIF($E$14:$E$27,LEFT($E22,FIND(" ",$E22&amp;" ")-1)&amp;"*")&gt;1,"Repeat",""))</f>
        <v/>
      </c>
    </row>
    <row r="23">
      <c r="A23" s="10" t="n">
        <v>46281</v>
      </c>
      <c r="B23" s="11">
        <f>IF($A23="","",TEXT($A23,"dddd"))</f>
        <v/>
      </c>
      <c r="C23" s="7" t="inlineStr">
        <is>
          <t>Beth Nowak</t>
        </is>
      </c>
      <c r="D23" s="11" t="inlineStr">
        <is>
          <t>(555) 204-1129</t>
        </is>
      </c>
      <c r="E23" s="7" t="inlineStr">
        <is>
          <t>Soup and bread</t>
        </is>
      </c>
      <c r="F23" s="12">
        <f>IF($E23="","",IF(COUNTIF($E$14:$E$27,LEFT($E23,FIND(" ",$E23&amp;" ")-1)&amp;"*")&gt;1,"Repeat",""))</f>
        <v/>
      </c>
    </row>
    <row r="24">
      <c r="A24" s="10" t="n">
        <v>46282</v>
      </c>
      <c r="B24" s="11">
        <f>IF($A24="","",TEXT($A24,"dddd"))</f>
        <v/>
      </c>
      <c r="C24" s="7" t="n"/>
      <c r="D24" s="11" t="n"/>
      <c r="E24" s="7" t="n"/>
      <c r="F24" s="12">
        <f>IF($E24="","",IF(COUNTIF($E$14:$E$27,LEFT($E24,FIND(" ",$E24&amp;" ")-1)&amp;"*")&gt;1,"Repeat",""))</f>
        <v/>
      </c>
    </row>
    <row r="25">
      <c r="A25" s="10" t="n">
        <v>46283</v>
      </c>
      <c r="B25" s="11">
        <f>IF($A25="","",TEXT($A25,"dddd"))</f>
        <v/>
      </c>
      <c r="C25" s="7" t="inlineStr">
        <is>
          <t>Miguel Santos</t>
        </is>
      </c>
      <c r="D25" s="11" t="inlineStr">
        <is>
          <t>(555) 201-7048</t>
        </is>
      </c>
      <c r="E25" s="7" t="inlineStr">
        <is>
          <t>Arroz con pollo</t>
        </is>
      </c>
      <c r="F25" s="12">
        <f>IF($E25="","",IF(COUNTIF($E$14:$E$27,LEFT($E25,FIND(" ",$E25&amp;" ")-1)&amp;"*")&gt;1,"Repeat",""))</f>
        <v/>
      </c>
    </row>
    <row r="26">
      <c r="A26" s="10" t="n">
        <v>46284</v>
      </c>
      <c r="B26" s="11">
        <f>IF($A26="","",TEXT($A26,"dddd"))</f>
        <v/>
      </c>
      <c r="C26" s="7" t="n"/>
      <c r="D26" s="11" t="n"/>
      <c r="E26" s="7" t="n"/>
      <c r="F26" s="12">
        <f>IF($E26="","",IF(COUNTIF($E$14:$E$27,LEFT($E26,FIND(" ",$E26&amp;" ")-1)&amp;"*")&gt;1,"Repeat",""))</f>
        <v/>
      </c>
    </row>
    <row r="27">
      <c r="A27" s="10" t="n">
        <v>46285</v>
      </c>
      <c r="B27" s="11">
        <f>IF($A27="","",TEXT($A27,"dddd"))</f>
        <v/>
      </c>
      <c r="C27" s="7" t="inlineStr">
        <is>
          <t>Tom Bradley</t>
        </is>
      </c>
      <c r="D27" s="11" t="inlineStr">
        <is>
          <t>(555) 201-6641</t>
        </is>
      </c>
      <c r="E27" s="7" t="inlineStr">
        <is>
          <t>Roast chicken, potatoes</t>
        </is>
      </c>
      <c r="F27" s="12">
        <f>IF($E27="","",IF(COUNTIF($E$14:$E$27,LEFT($E27,FIND(" ",$E27&amp;" ")-1)&amp;"*")&gt;1,"Repeat",""))</f>
        <v/>
      </c>
    </row>
    <row r="29">
      <c r="A29" s="13" t="inlineStr">
        <is>
          <t>Meals committed</t>
        </is>
      </c>
      <c r="B29" s="14">
        <f>COUNTA($C$14:$C$27)&amp;" of "&amp;14</f>
        <v/>
      </c>
    </row>
    <row r="30">
      <c r="A30" s="15" t="inlineStr">
        <is>
          <t>Three gaps in the first week is normal. Ask three people directly rather than sending the link round again.</t>
        </is>
      </c>
    </row>
  </sheetData>
  <conditionalFormatting sqref="A14:F27">
    <cfRule type="expression" priority="1" dxfId="0">
      <formula>$C14=""</formula>
    </cfRule>
  </conditionalFormatting>
  <conditionalFormatting sqref="F14:F27">
    <cfRule type="expression" priority="2" dxfId="1">
      <formula>$F14="Repeat"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2026-08-24T13:26:26Z</dcterms:created>
  <dcterms:modified xmlns:dcterms="http://purl.org/dc/terms/" xmlns:xsi="http://www.w3.org/2001/XMLSchema-instance" xsi:type="dcterms:W3CDTF">2026-08-24T13:26:26Z</dcterms:modified>
</cp:coreProperties>
</file>