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oun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3D3A34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0" fontId="6" fillId="0" borderId="1" pivotButton="0" quotePrefix="0" xfId="0"/>
    <xf numFmtId="164" fontId="6" fillId="0" borderId="1" pivotButton="0" quotePrefix="0" xfId="0"/>
    <xf numFmtId="0" fontId="7" fillId="0" borderId="1" pivotButton="0" quotePrefix="0" xfId="0"/>
    <xf numFmtId="164" fontId="7" fillId="0" borderId="1" pivotButton="0" quotePrefix="0" xfId="0"/>
    <xf numFmtId="0" fontId="7" fillId="3" borderId="1" pivotButton="0" quotePrefix="0" xfId="0"/>
    <xf numFmtId="164" fontId="7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Offering Count Sheet</t>
        </is>
      </c>
    </row>
    <row r="3">
      <c r="B3" s="2" t="inlineStr">
        <is>
          <t>A free template from MinistryPlanner.church</t>
        </is>
      </c>
    </row>
    <row r="5" ht="30" customHeight="1">
      <c r="B5" s="3" t="inlineStr">
        <is>
          <t>One tab per Sunday, or copy the Count tab each week — whichever your team will actually keep up.</t>
        </is>
      </c>
    </row>
    <row r="6" ht="16" customHeight="1">
      <c r="B6" s="3" t="inlineStr">
        <is>
          <t>Enter the COUNT of each denomination. The amounts and every total calculate themselves.</t>
        </is>
      </c>
    </row>
    <row r="7" ht="16" customHeight="1">
      <c r="B7" s="3" t="inlineStr">
        <is>
          <t>Two people count. Both names go on the sheet, and both sign the printed copy.</t>
        </is>
      </c>
    </row>
    <row r="8" ht="30" customHeight="1">
      <c r="B8" s="3" t="inlineStr">
        <is>
          <t>The difference row compares what you counted against what the envelopes said. It is meant to be looked at, not hidden — write the explanation next to it.</t>
        </is>
      </c>
    </row>
    <row r="9" ht="16" customHeight="1">
      <c r="B9" s="3" t="inlineStr">
        <is>
          <t>Neither counter should be the person who takes the deposit to the bank.</t>
        </is>
      </c>
    </row>
    <row r="11" ht="30" customHeight="1">
      <c r="B11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2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20" customWidth="1" min="3" max="3"/>
    <col width="16" customWidth="1" min="4" max="4"/>
  </cols>
  <sheetData>
    <row r="1">
      <c r="A1" s="5" t="inlineStr">
        <is>
          <t>Denomination</t>
        </is>
      </c>
      <c r="B1" s="5" t="inlineStr">
        <is>
          <t>Count</t>
        </is>
      </c>
      <c r="C1" s="5" t="inlineStr">
        <is>
          <t>Amount</t>
        </is>
      </c>
    </row>
    <row r="2">
      <c r="A2" s="6" t="inlineStr">
        <is>
          <t>$100</t>
        </is>
      </c>
      <c r="B2" s="6" t="n">
        <v>4</v>
      </c>
      <c r="C2" s="7">
        <f>B2*100.0</f>
        <v/>
      </c>
    </row>
    <row r="3">
      <c r="A3" s="6" t="inlineStr">
        <is>
          <t>$50</t>
        </is>
      </c>
      <c r="B3" s="6" t="n">
        <v>3</v>
      </c>
      <c r="C3" s="7">
        <f>B3*50.0</f>
        <v/>
      </c>
    </row>
    <row r="4">
      <c r="A4" s="6" t="inlineStr">
        <is>
          <t>$20</t>
        </is>
      </c>
      <c r="B4" s="6" t="n">
        <v>9</v>
      </c>
      <c r="C4" s="7">
        <f>B4*20.0</f>
        <v/>
      </c>
    </row>
    <row r="5">
      <c r="A5" s="6" t="inlineStr">
        <is>
          <t>$10</t>
        </is>
      </c>
      <c r="B5" s="6" t="n">
        <v>6</v>
      </c>
      <c r="C5" s="7">
        <f>B5*10.0</f>
        <v/>
      </c>
    </row>
    <row r="6">
      <c r="A6" s="6" t="inlineStr">
        <is>
          <t>$5</t>
        </is>
      </c>
      <c r="B6" s="6" t="n">
        <v>7</v>
      </c>
      <c r="C6" s="7">
        <f>B6*5.0</f>
        <v/>
      </c>
    </row>
    <row r="7">
      <c r="A7" s="6" t="inlineStr">
        <is>
          <t>$2</t>
        </is>
      </c>
      <c r="B7" s="6" t="n">
        <v>0</v>
      </c>
      <c r="C7" s="7">
        <f>B7*2.0</f>
        <v/>
      </c>
    </row>
    <row r="8">
      <c r="A8" s="6" t="inlineStr">
        <is>
          <t>$1</t>
        </is>
      </c>
      <c r="B8" s="6" t="n">
        <v>15</v>
      </c>
      <c r="C8" s="7">
        <f>B8*1.0</f>
        <v/>
      </c>
    </row>
    <row r="9">
      <c r="A9" s="8" t="inlineStr">
        <is>
          <t>Currency subtotal</t>
        </is>
      </c>
      <c r="C9" s="9">
        <f>SUM(C2:C8)</f>
        <v/>
      </c>
    </row>
    <row r="11">
      <c r="A11" s="6" t="inlineStr">
        <is>
          <t>Quarters</t>
        </is>
      </c>
      <c r="B11" s="6" t="n">
        <v>34</v>
      </c>
      <c r="C11" s="7">
        <f>B11*0.25</f>
        <v/>
      </c>
    </row>
    <row r="12">
      <c r="A12" s="6" t="inlineStr">
        <is>
          <t>Dimes</t>
        </is>
      </c>
      <c r="B12" s="6" t="n">
        <v>41</v>
      </c>
      <c r="C12" s="7">
        <f>B12*0.1</f>
        <v/>
      </c>
    </row>
    <row r="13">
      <c r="A13" s="6" t="inlineStr">
        <is>
          <t>Nickels</t>
        </is>
      </c>
      <c r="B13" s="6" t="n">
        <v>12</v>
      </c>
      <c r="C13" s="7">
        <f>B13*0.05</f>
        <v/>
      </c>
    </row>
    <row r="14">
      <c r="A14" s="6" t="inlineStr">
        <is>
          <t>Pennies</t>
        </is>
      </c>
      <c r="B14" s="6" t="n">
        <v>80</v>
      </c>
      <c r="C14" s="7">
        <f>B14*0.01</f>
        <v/>
      </c>
    </row>
    <row r="15">
      <c r="A15" s="8" t="inlineStr">
        <is>
          <t>Coin subtotal</t>
        </is>
      </c>
      <c r="C15" s="9">
        <f>SUM(C11:C14)</f>
        <v/>
      </c>
    </row>
    <row r="17">
      <c r="A17" s="10" t="inlineStr">
        <is>
          <t>TOTAL CASH COUNTED</t>
        </is>
      </c>
      <c r="C17" s="11">
        <f>C9+C15</f>
        <v/>
      </c>
    </row>
    <row r="19">
      <c r="A19" s="5" t="inlineStr">
        <is>
          <t>Check no.</t>
        </is>
      </c>
      <c r="B19" s="5" t="inlineStr">
        <is>
          <t>Giver</t>
        </is>
      </c>
      <c r="C19" s="5" t="inlineStr">
        <is>
          <t>Fund</t>
        </is>
      </c>
      <c r="D19" s="5" t="inlineStr">
        <is>
          <t>Amount</t>
        </is>
      </c>
    </row>
    <row r="20">
      <c r="A20" s="6" t="inlineStr">
        <is>
          <t>1055</t>
        </is>
      </c>
      <c r="B20" s="6" t="inlineStr">
        <is>
          <t>Aaron Mitchell</t>
        </is>
      </c>
      <c r="C20" s="6" t="inlineStr">
        <is>
          <t>General Fund</t>
        </is>
      </c>
      <c r="D20" s="7" t="n">
        <v>2095</v>
      </c>
    </row>
    <row r="21">
      <c r="A21" s="6" t="inlineStr">
        <is>
          <t>1085</t>
        </is>
      </c>
      <c r="B21" s="6" t="inlineStr">
        <is>
          <t>Leah Simmons</t>
        </is>
      </c>
      <c r="C21" s="6" t="inlineStr">
        <is>
          <t>Building Fund</t>
        </is>
      </c>
      <c r="D21" s="7" t="n">
        <v>600</v>
      </c>
    </row>
    <row r="22">
      <c r="A22" s="6" t="inlineStr">
        <is>
          <t>4212</t>
        </is>
      </c>
      <c r="B22" s="6" t="inlineStr">
        <is>
          <t>Tanner Reid</t>
        </is>
      </c>
      <c r="C22" s="6" t="inlineStr">
        <is>
          <t>Missions</t>
        </is>
      </c>
      <c r="D22" s="7" t="n">
        <v>200</v>
      </c>
    </row>
    <row r="23">
      <c r="A23" s="6" t="inlineStr">
        <is>
          <t>1090</t>
        </is>
      </c>
      <c r="B23" s="6" t="inlineStr">
        <is>
          <t>Gary Duncan</t>
        </is>
      </c>
      <c r="C23" s="6" t="inlineStr">
        <is>
          <t>General Fund</t>
        </is>
      </c>
      <c r="D23" s="7" t="n">
        <v>150</v>
      </c>
    </row>
    <row r="24">
      <c r="A24" s="6" t="n"/>
      <c r="B24" s="6" t="n"/>
      <c r="C24" s="6" t="n"/>
      <c r="D24" s="7" t="n"/>
    </row>
    <row r="25">
      <c r="A25" s="6" t="n"/>
      <c r="B25" s="6" t="n"/>
      <c r="C25" s="6" t="n"/>
      <c r="D25" s="7" t="n"/>
    </row>
    <row r="26">
      <c r="A26" s="6" t="n"/>
      <c r="B26" s="6" t="n"/>
      <c r="C26" s="6" t="n"/>
      <c r="D26" s="7" t="n"/>
    </row>
    <row r="27">
      <c r="A27" s="6" t="n"/>
      <c r="B27" s="6" t="n"/>
      <c r="C27" s="6" t="n"/>
      <c r="D27" s="7" t="n"/>
    </row>
    <row r="28">
      <c r="A28" s="6" t="n"/>
      <c r="B28" s="6" t="n"/>
      <c r="C28" s="6" t="n"/>
      <c r="D28" s="7" t="n"/>
    </row>
    <row r="29">
      <c r="A29" s="6" t="n"/>
      <c r="B29" s="6" t="n"/>
      <c r="C29" s="6" t="n"/>
      <c r="D29" s="7" t="n"/>
    </row>
    <row r="30">
      <c r="A30" s="6" t="n"/>
      <c r="B30" s="6" t="n"/>
      <c r="C30" s="6" t="n"/>
      <c r="D30" s="7" t="n"/>
    </row>
    <row r="31">
      <c r="A31" s="6" t="n"/>
      <c r="B31" s="6" t="n"/>
      <c r="C31" s="6" t="n"/>
      <c r="D31" s="7" t="n"/>
    </row>
    <row r="32">
      <c r="C32" s="8" t="inlineStr">
        <is>
          <t>Total checks</t>
        </is>
      </c>
      <c r="D32" s="9">
        <f>SUM(D20:D31)</f>
        <v/>
      </c>
    </row>
    <row r="34">
      <c r="A34" s="6" t="inlineStr">
        <is>
          <t>Cash counted</t>
        </is>
      </c>
      <c r="C34" s="7">
        <f>C17</f>
        <v/>
      </c>
    </row>
    <row r="35">
      <c r="A35" s="6" t="inlineStr">
        <is>
          <t>Cash recorded on envelopes and slips</t>
        </is>
      </c>
      <c r="C35" s="7" t="n"/>
    </row>
    <row r="36">
      <c r="A36" s="6" t="inlineStr">
        <is>
          <t>Difference — explain anything that is not zero</t>
        </is>
      </c>
      <c r="C36" s="7">
        <f>C34-C35</f>
        <v/>
      </c>
    </row>
    <row r="37">
      <c r="A37" s="6" t="inlineStr">
        <is>
          <t>Checks</t>
        </is>
      </c>
      <c r="C37" s="7">
        <f>D32</f>
        <v/>
      </c>
    </row>
    <row r="38">
      <c r="A38" s="8" t="inlineStr">
        <is>
          <t>TOTAL DEPOSIT</t>
        </is>
      </c>
      <c r="C38" s="9">
        <f>C34+C37</f>
        <v/>
      </c>
    </row>
    <row r="40">
      <c r="A40" s="8" t="inlineStr">
        <is>
          <t>Counter 1 — print name</t>
        </is>
      </c>
    </row>
    <row r="41">
      <c r="A41" s="8" t="inlineStr">
        <is>
          <t>Counter 2 — print name</t>
        </is>
      </c>
    </row>
    <row r="42">
      <c r="A42" s="8" t="inlineStr">
        <is>
          <t>Counted at (date and time)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2026-09-01T13:09:15Z</dcterms:created>
  <dcterms:modified xmlns:dcterms="http://purl.org/dc/terms/" xmlns:xsi="http://www.w3.org/2001/XMLSchema-instance" xsi:type="dcterms:W3CDTF">2026-09-01T13:09:15Z</dcterms:modified>
</cp:coreProperties>
</file>