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Guests" sheetId="2" state="visible" r:id="rId2"/>
    <sheet xmlns:r="http://schemas.openxmlformats.org/officeDocument/2006/relationships" name="Follow-Up Plan" sheetId="3" state="visible" r:id="rId3"/>
    <sheet xmlns:r="http://schemas.openxmlformats.org/officeDocument/2006/relationships" name="Return Rat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mmm d"/>
    <numFmt numFmtId="165" formatCode="yyyy-mm-dd"/>
    <numFmt numFmtId="166" formatCode="mmm yyyy"/>
  </numFmts>
  <fonts count="10">
    <font>
      <name val="Calibri"/>
      <family val="2"/>
      <color theme="1"/>
      <sz val="11"/>
      <scheme val="minor"/>
    </font>
    <font>
      <name val="Arial"/>
      <b val="1"/>
      <color rgb="003D3A34"/>
      <sz val="18"/>
    </font>
    <font>
      <name val="Arial"/>
      <b val="1"/>
      <color rgb="00C85A3B"/>
      <sz val="11"/>
    </font>
    <font>
      <name val="Arial"/>
      <color rgb="003D3A34"/>
      <sz val="11"/>
    </font>
    <font>
      <name val="Arial"/>
      <i val="1"/>
      <color rgb="008A857C"/>
      <sz val="10"/>
    </font>
    <font>
      <name val="Arial"/>
      <b val="1"/>
      <color rgb="003D3A34"/>
      <sz val="16"/>
    </font>
    <font>
      <name val="Arial"/>
      <i val="1"/>
      <color rgb="008A857C"/>
      <sz val="9"/>
    </font>
    <font>
      <name val="Arial"/>
      <b val="1"/>
      <color rgb="00FFFFFF"/>
      <sz val="10"/>
    </font>
    <font>
      <name val="Arial"/>
      <color rgb="003D3A34"/>
      <sz val="10"/>
    </font>
    <font>
      <name val="Arial"/>
      <b val="1"/>
      <color rgb="003D3A34"/>
      <sz val="10"/>
    </font>
  </fonts>
  <fills count="4">
    <fill>
      <patternFill/>
    </fill>
    <fill>
      <patternFill patternType="gray125"/>
    </fill>
    <fill>
      <patternFill patternType="solid">
        <fgColor rgb="00EE7A59"/>
        <bgColor rgb="00EE7A59"/>
      </patternFill>
    </fill>
    <fill>
      <patternFill patternType="solid">
        <fgColor rgb="00FDEAE3"/>
        <bgColor rgb="00FDEAE3"/>
      </patternFill>
    </fill>
  </fills>
  <borders count="2">
    <border>
      <left/>
      <right/>
      <top/>
      <bottom/>
      <diagonal/>
    </border>
    <border>
      <left style="thin">
        <color rgb="00E5DFD5"/>
      </left>
      <right style="thin">
        <color rgb="00E5DFD5"/>
      </right>
      <top style="thin">
        <color rgb="00E5DFD5"/>
      </top>
      <bottom style="thin">
        <color rgb="00E5DFD5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164" fontId="8" fillId="0" borderId="1" applyAlignment="1" pivotButton="0" quotePrefix="0" xfId="0">
      <alignment horizontal="center"/>
    </xf>
    <xf numFmtId="0" fontId="8" fillId="0" borderId="1" pivotButton="0" quotePrefix="0" xfId="0"/>
    <xf numFmtId="0" fontId="8" fillId="0" borderId="1" applyAlignment="1" pivotButton="0" quotePrefix="0" xfId="0">
      <alignment horizontal="center"/>
    </xf>
    <xf numFmtId="164" fontId="9" fillId="0" borderId="1" applyAlignment="1" pivotButton="0" quotePrefix="0" xfId="0">
      <alignment horizontal="center"/>
    </xf>
    <xf numFmtId="0" fontId="9" fillId="0" borderId="1" pivotButton="0" quotePrefix="0" xfId="0"/>
    <xf numFmtId="0" fontId="9" fillId="3" borderId="1" applyAlignment="1" pivotButton="0" quotePrefix="0" xfId="0">
      <alignment horizontal="center"/>
    </xf>
    <xf numFmtId="0" fontId="8" fillId="0" borderId="1" applyAlignment="1" pivotButton="0" quotePrefix="0" xfId="0">
      <alignment vertical="top" wrapText="1"/>
    </xf>
    <xf numFmtId="0" fontId="9" fillId="0" borderId="0" pivotButton="0" quotePrefix="0" xfId="0"/>
    <xf numFmtId="0" fontId="8" fillId="0" borderId="0" pivotButton="0" quotePrefix="0" xfId="0"/>
    <xf numFmtId="166" fontId="9" fillId="0" borderId="1" applyAlignment="1" pivotButton="0" quotePrefix="0" xfId="0">
      <alignment horizontal="center"/>
    </xf>
    <xf numFmtId="0" fontId="9" fillId="0" borderId="1" applyAlignment="1" pivotButton="0" quotePrefix="0" xfId="0">
      <alignment horizontal="center"/>
    </xf>
    <xf numFmtId="9" fontId="9" fillId="0" borderId="1" applyAlignment="1" pivotButton="0" quotePrefix="0" xfId="0">
      <alignment horizontal="center"/>
    </xf>
  </cellXfs>
  <cellStyles count="1">
    <cellStyle name="Normal" xfId="0" builtinId="0" hidden="0"/>
  </cellStyles>
  <dxfs count="4">
    <dxf>
      <fill>
        <patternFill patternType="solid">
          <fgColor rgb="00FDE2DC"/>
          <bgColor rgb="00FDE2DC"/>
        </patternFill>
      </fill>
    </dxf>
    <dxf>
      <fill>
        <patternFill patternType="solid">
          <fgColor rgb="00E7F0E4"/>
          <bgColor rgb="00E7F0E4"/>
        </patternFill>
      </fill>
    </dxf>
    <dxf>
      <font>
        <name val="Arial"/>
        <b val="1"/>
        <color rgb="00C85A3B"/>
        <sz val="10"/>
      </font>
      <fill>
        <patternFill patternType="solid">
          <fgColor rgb="00FDE2DC"/>
          <bgColor rgb="00FDE2DC"/>
        </patternFill>
      </fill>
    </dxf>
    <dxf>
      <fill>
        <patternFill patternType="solid">
          <fgColor rgb="00FDEAE3"/>
          <bgColor rgb="00FDEAE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6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First-Time Guest Follow-Up Tracker</t>
        </is>
      </c>
    </row>
    <row r="3">
      <c r="B3" s="2" t="inlineStr">
        <is>
          <t>A free template from MinistryPlanner.church</t>
        </is>
      </c>
    </row>
    <row r="5" ht="16" customHeight="1">
      <c r="B5" s="3" t="inlineStr">
        <is>
          <t>How to use this template:</t>
        </is>
      </c>
    </row>
    <row r="6" ht="30" customHeight="1">
      <c r="B6" s="3" t="inlineStr">
        <is>
          <t>1. Guests tab — one row per first-time guest, added the same day. The Sunday you wait is the Sunday it stops working.</t>
        </is>
      </c>
    </row>
    <row r="7" ht="30" customHeight="1">
      <c r="B7" s="3" t="inlineStr">
        <is>
          <t>2. The four touch columns hold DATES, not ticks: when the text went, when the note was posted, when the call happened, when the invitation was made.</t>
        </is>
      </c>
    </row>
    <row r="8" ht="30" customHeight="1">
      <c r="B8" s="3" t="inlineStr">
        <is>
          <t>3. Next touch due calculates itself from the first empty touch column. Overdue turns the row red — that is your Tuesday morning list.</t>
        </is>
      </c>
    </row>
    <row r="9" ht="30" customHeight="1">
      <c r="B9" s="3" t="inlineStr">
        <is>
          <t>4. The Day 1 text cell turns red on its own after 48 hours. It is separate from the row on purpose, because it is the failure that matters most.</t>
        </is>
      </c>
    </row>
    <row r="10" ht="30" customHeight="1">
      <c r="B10" s="3" t="inlineStr">
        <is>
          <t>5. Follow-Up Plan tab — the schedule and the actual scripts. Change a number in the Days column and every due date moves with it.</t>
        </is>
      </c>
    </row>
    <row r="11" ht="30" customHeight="1">
      <c r="B11" s="3" t="inlineStr">
        <is>
          <t>6. Return Rate tab — of the people who visited in a month, how many came back. Compare it to your own last quarter and nothing else.</t>
        </is>
      </c>
    </row>
    <row r="12" ht="16" customHeight="1">
      <c r="B12" s="3" t="inlineStr"/>
    </row>
    <row r="13" ht="30" customHeight="1">
      <c r="B13" s="3" t="inlineStr">
        <is>
          <t>Sixty percent of this is done by Monday lunchtime or it is not done at all. Everything here is arranged around that one fact.</t>
        </is>
      </c>
    </row>
    <row r="14" ht="30" customHeight="1">
      <c r="B14" s="3" t="inlineStr">
        <is>
          <t>Sample dates run July–August 2026. Four of the eighteen guests were never contacted, which is roughly the real-life rate.</t>
        </is>
      </c>
    </row>
    <row r="16" ht="30" customHeight="1">
      <c r="B16" s="4" t="inlineStr">
        <is>
          <t>Psst — everything in this spreadsheet (and the reminder texts, song keys, and lesson plans that go with it) happens automatically in MinistryPlanner. Free to try at ministryplanner.church.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63"/>
  <sheetViews>
    <sheetView showGridLines="0" workbookViewId="0">
      <pane xSplit="2" ySplit="3" topLeftCell="C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24" customWidth="1" min="2" max="2"/>
    <col width="8" customWidth="1" min="3" max="3"/>
    <col width="7" customWidth="1" min="4" max="4"/>
    <col width="19" customWidth="1" min="5" max="5"/>
    <col width="16" customWidth="1" min="6" max="6"/>
    <col width="15" customWidth="1" min="7" max="7"/>
    <col width="24" customWidth="1" min="8" max="8"/>
    <col width="8" customWidth="1" min="9" max="9"/>
    <col width="15" customWidth="1" min="10" max="10"/>
    <col width="11" customWidth="1" min="11" max="11"/>
    <col width="11" customWidth="1" min="12" max="12"/>
    <col width="11" customWidth="1" min="13" max="13"/>
    <col width="12" customWidth="1" min="14" max="14"/>
    <col width="11" customWidth="1" min="15" max="15"/>
    <col width="11" customWidth="1" min="16" max="16"/>
    <col width="14" customWidth="1" min="17" max="17"/>
    <col width="13" customWidth="1" min="18" max="18"/>
    <col width="11" customWidth="1" min="19" max="19"/>
    <col width="12" customWidth="1" min="20" max="20"/>
    <col width="34" customWidth="1" min="21" max="21"/>
  </cols>
  <sheetData>
    <row r="1">
      <c r="A1" s="5" t="inlineStr">
        <is>
          <t>First-Time Guests</t>
        </is>
      </c>
      <c r="E1" s="6" t="inlineStr">
        <is>
          <t>The four touch columns hold dates, not ticks — when it happened, not whether someone meant to.</t>
        </is>
      </c>
    </row>
    <row r="3">
      <c r="A3" s="7" t="inlineStr">
        <is>
          <t>First visit</t>
        </is>
      </c>
      <c r="B3" s="7" t="inlineStr">
        <is>
          <t>Name</t>
        </is>
      </c>
      <c r="C3" s="7" t="inlineStr">
        <is>
          <t>Adults</t>
        </is>
      </c>
      <c r="D3" s="7" t="inlineStr">
        <is>
          <t>Kids</t>
        </is>
      </c>
      <c r="E3" s="7" t="inlineStr">
        <is>
          <t>How they found us</t>
        </is>
      </c>
      <c r="F3" s="7" t="inlineStr">
        <is>
          <t>Invited by</t>
        </is>
      </c>
      <c r="G3" s="7" t="inlineStr">
        <is>
          <t>Phone</t>
        </is>
      </c>
      <c r="H3" s="7" t="inlineStr">
        <is>
          <t>Email</t>
        </is>
      </c>
      <c r="I3" s="7" t="inlineStr">
        <is>
          <t>Card?</t>
        </is>
      </c>
      <c r="J3" s="7" t="inlineStr">
        <is>
          <t>Interested in</t>
        </is>
      </c>
      <c r="K3" s="7" t="inlineStr">
        <is>
          <t>Day 1 text</t>
        </is>
      </c>
      <c r="L3" s="7" t="inlineStr">
        <is>
          <t>Day 2 note</t>
        </is>
      </c>
      <c r="M3" s="7" t="inlineStr">
        <is>
          <t>Day 7 call</t>
        </is>
      </c>
      <c r="N3" s="7" t="inlineStr">
        <is>
          <t>Day 14 invite</t>
        </is>
      </c>
      <c r="O3" s="7" t="inlineStr">
        <is>
          <t>2nd visit</t>
        </is>
      </c>
      <c r="P3" s="7" t="inlineStr">
        <is>
          <t>3rd visit</t>
        </is>
      </c>
      <c r="Q3" s="7" t="inlineStr">
        <is>
          <t>Stage</t>
        </is>
      </c>
      <c r="R3" s="7" t="inlineStr">
        <is>
          <t>Next touch due</t>
        </is>
      </c>
      <c r="S3" s="7" t="inlineStr">
        <is>
          <t>Days since</t>
        </is>
      </c>
      <c r="T3" s="7" t="inlineStr">
        <is>
          <t>Owner</t>
        </is>
      </c>
      <c r="U3" s="7" t="inlineStr">
        <is>
          <t>Notes</t>
        </is>
      </c>
    </row>
    <row r="4">
      <c r="A4" s="8" t="n"/>
      <c r="B4" s="9" t="n"/>
      <c r="C4" s="10" t="n"/>
      <c r="D4" s="10" t="n"/>
      <c r="E4" s="9" t="n"/>
      <c r="F4" s="9" t="n"/>
      <c r="G4" s="9" t="n"/>
      <c r="H4" s="9" t="n"/>
      <c r="I4" s="10" t="n"/>
      <c r="J4" s="9" t="n"/>
      <c r="K4" s="8" t="n"/>
      <c r="L4" s="8" t="n"/>
      <c r="M4" s="8" t="n"/>
      <c r="N4" s="8" t="n"/>
      <c r="O4" s="8" t="n"/>
      <c r="P4" s="8" t="n"/>
      <c r="Q4" s="10" t="n"/>
      <c r="R4" s="11">
        <f>IF($A4="","",IF($K4="",$A4+'Follow-Up Plan'!$B$4,IF($L4="",$A4+'Follow-Up Plan'!$B$5,IF($M4="",$A4+'Follow-Up Plan'!$B$6,IF($N4="",$A4+'Follow-Up Plan'!$B$7,"—")))))</f>
        <v/>
      </c>
      <c r="S4" s="10">
        <f>IF($A4="","",TODAY()-$A4)</f>
        <v/>
      </c>
      <c r="T4" s="9" t="n"/>
      <c r="U4" s="9" t="n"/>
    </row>
    <row r="5">
      <c r="A5" s="8" t="n"/>
      <c r="B5" s="9" t="n"/>
      <c r="C5" s="10" t="n"/>
      <c r="D5" s="10" t="n"/>
      <c r="E5" s="9" t="n"/>
      <c r="F5" s="9" t="n"/>
      <c r="G5" s="9" t="n"/>
      <c r="H5" s="9" t="n"/>
      <c r="I5" s="10" t="n"/>
      <c r="J5" s="9" t="n"/>
      <c r="K5" s="8" t="n"/>
      <c r="L5" s="8" t="n"/>
      <c r="M5" s="8" t="n"/>
      <c r="N5" s="8" t="n"/>
      <c r="O5" s="8" t="n"/>
      <c r="P5" s="8" t="n"/>
      <c r="Q5" s="10" t="n"/>
      <c r="R5" s="11">
        <f>IF($A5="","",IF($K5="",$A5+'Follow-Up Plan'!$B$4,IF($L5="",$A5+'Follow-Up Plan'!$B$5,IF($M5="",$A5+'Follow-Up Plan'!$B$6,IF($N5="",$A5+'Follow-Up Plan'!$B$7,"—")))))</f>
        <v/>
      </c>
      <c r="S5" s="10">
        <f>IF($A5="","",TODAY()-$A5)</f>
        <v/>
      </c>
      <c r="T5" s="9" t="n"/>
      <c r="U5" s="9" t="n"/>
    </row>
    <row r="6">
      <c r="A6" s="8" t="n"/>
      <c r="B6" s="9" t="n"/>
      <c r="C6" s="10" t="n"/>
      <c r="D6" s="10" t="n"/>
      <c r="E6" s="9" t="n"/>
      <c r="F6" s="9" t="n"/>
      <c r="G6" s="9" t="n"/>
      <c r="H6" s="9" t="n"/>
      <c r="I6" s="10" t="n"/>
      <c r="J6" s="9" t="n"/>
      <c r="K6" s="8" t="n"/>
      <c r="L6" s="8" t="n"/>
      <c r="M6" s="8" t="n"/>
      <c r="N6" s="8" t="n"/>
      <c r="O6" s="8" t="n"/>
      <c r="P6" s="8" t="n"/>
      <c r="Q6" s="10" t="n"/>
      <c r="R6" s="11">
        <f>IF($A6="","",IF($K6="",$A6+'Follow-Up Plan'!$B$4,IF($L6="",$A6+'Follow-Up Plan'!$B$5,IF($M6="",$A6+'Follow-Up Plan'!$B$6,IF($N6="",$A6+'Follow-Up Plan'!$B$7,"—")))))</f>
        <v/>
      </c>
      <c r="S6" s="10">
        <f>IF($A6="","",TODAY()-$A6)</f>
        <v/>
      </c>
      <c r="T6" s="9" t="n"/>
      <c r="U6" s="9" t="n"/>
    </row>
    <row r="7">
      <c r="A7" s="8" t="n"/>
      <c r="B7" s="9" t="n"/>
      <c r="C7" s="10" t="n"/>
      <c r="D7" s="10" t="n"/>
      <c r="E7" s="9" t="n"/>
      <c r="F7" s="9" t="n"/>
      <c r="G7" s="9" t="n"/>
      <c r="H7" s="9" t="n"/>
      <c r="I7" s="10" t="n"/>
      <c r="J7" s="9" t="n"/>
      <c r="K7" s="8" t="n"/>
      <c r="L7" s="8" t="n"/>
      <c r="M7" s="8" t="n"/>
      <c r="N7" s="8" t="n"/>
      <c r="O7" s="8" t="n"/>
      <c r="P7" s="8" t="n"/>
      <c r="Q7" s="10" t="n"/>
      <c r="R7" s="11">
        <f>IF($A7="","",IF($K7="",$A7+'Follow-Up Plan'!$B$4,IF($L7="",$A7+'Follow-Up Plan'!$B$5,IF($M7="",$A7+'Follow-Up Plan'!$B$6,IF($N7="",$A7+'Follow-Up Plan'!$B$7,"—")))))</f>
        <v/>
      </c>
      <c r="S7" s="10">
        <f>IF($A7="","",TODAY()-$A7)</f>
        <v/>
      </c>
      <c r="T7" s="9" t="n"/>
      <c r="U7" s="9" t="n"/>
    </row>
    <row r="8">
      <c r="A8" s="8" t="n"/>
      <c r="B8" s="9" t="n"/>
      <c r="C8" s="10" t="n"/>
      <c r="D8" s="10" t="n"/>
      <c r="E8" s="9" t="n"/>
      <c r="F8" s="9" t="n"/>
      <c r="G8" s="9" t="n"/>
      <c r="H8" s="9" t="n"/>
      <c r="I8" s="10" t="n"/>
      <c r="J8" s="9" t="n"/>
      <c r="K8" s="8" t="n"/>
      <c r="L8" s="8" t="n"/>
      <c r="M8" s="8" t="n"/>
      <c r="N8" s="8" t="n"/>
      <c r="O8" s="8" t="n"/>
      <c r="P8" s="8" t="n"/>
      <c r="Q8" s="10" t="n"/>
      <c r="R8" s="11">
        <f>IF($A8="","",IF($K8="",$A8+'Follow-Up Plan'!$B$4,IF($L8="",$A8+'Follow-Up Plan'!$B$5,IF($M8="",$A8+'Follow-Up Plan'!$B$6,IF($N8="",$A8+'Follow-Up Plan'!$B$7,"—")))))</f>
        <v/>
      </c>
      <c r="S8" s="10">
        <f>IF($A8="","",TODAY()-$A8)</f>
        <v/>
      </c>
      <c r="T8" s="9" t="n"/>
      <c r="U8" s="9" t="n"/>
    </row>
    <row r="9">
      <c r="A9" s="8" t="n"/>
      <c r="B9" s="9" t="n"/>
      <c r="C9" s="10" t="n"/>
      <c r="D9" s="10" t="n"/>
      <c r="E9" s="9" t="n"/>
      <c r="F9" s="9" t="n"/>
      <c r="G9" s="9" t="n"/>
      <c r="H9" s="9" t="n"/>
      <c r="I9" s="10" t="n"/>
      <c r="J9" s="9" t="n"/>
      <c r="K9" s="8" t="n"/>
      <c r="L9" s="8" t="n"/>
      <c r="M9" s="8" t="n"/>
      <c r="N9" s="8" t="n"/>
      <c r="O9" s="8" t="n"/>
      <c r="P9" s="8" t="n"/>
      <c r="Q9" s="10" t="n"/>
      <c r="R9" s="11">
        <f>IF($A9="","",IF($K9="",$A9+'Follow-Up Plan'!$B$4,IF($L9="",$A9+'Follow-Up Plan'!$B$5,IF($M9="",$A9+'Follow-Up Plan'!$B$6,IF($N9="",$A9+'Follow-Up Plan'!$B$7,"—")))))</f>
        <v/>
      </c>
      <c r="S9" s="10">
        <f>IF($A9="","",TODAY()-$A9)</f>
        <v/>
      </c>
      <c r="T9" s="9" t="n"/>
      <c r="U9" s="9" t="n"/>
    </row>
    <row r="10">
      <c r="A10" s="8" t="n"/>
      <c r="B10" s="9" t="n"/>
      <c r="C10" s="10" t="n"/>
      <c r="D10" s="10" t="n"/>
      <c r="E10" s="9" t="n"/>
      <c r="F10" s="9" t="n"/>
      <c r="G10" s="9" t="n"/>
      <c r="H10" s="9" t="n"/>
      <c r="I10" s="10" t="n"/>
      <c r="J10" s="9" t="n"/>
      <c r="K10" s="8" t="n"/>
      <c r="L10" s="8" t="n"/>
      <c r="M10" s="8" t="n"/>
      <c r="N10" s="8" t="n"/>
      <c r="O10" s="8" t="n"/>
      <c r="P10" s="8" t="n"/>
      <c r="Q10" s="10" t="n"/>
      <c r="R10" s="11">
        <f>IF($A10="","",IF($K10="",$A10+'Follow-Up Plan'!$B$4,IF($L10="",$A10+'Follow-Up Plan'!$B$5,IF($M10="",$A10+'Follow-Up Plan'!$B$6,IF($N10="",$A10+'Follow-Up Plan'!$B$7,"—")))))</f>
        <v/>
      </c>
      <c r="S10" s="10">
        <f>IF($A10="","",TODAY()-$A10)</f>
        <v/>
      </c>
      <c r="T10" s="9" t="n"/>
      <c r="U10" s="9" t="n"/>
    </row>
    <row r="11">
      <c r="A11" s="8" t="n"/>
      <c r="B11" s="9" t="n"/>
      <c r="C11" s="10" t="n"/>
      <c r="D11" s="10" t="n"/>
      <c r="E11" s="9" t="n"/>
      <c r="F11" s="9" t="n"/>
      <c r="G11" s="9" t="n"/>
      <c r="H11" s="9" t="n"/>
      <c r="I11" s="10" t="n"/>
      <c r="J11" s="9" t="n"/>
      <c r="K11" s="8" t="n"/>
      <c r="L11" s="8" t="n"/>
      <c r="M11" s="8" t="n"/>
      <c r="N11" s="8" t="n"/>
      <c r="O11" s="8" t="n"/>
      <c r="P11" s="8" t="n"/>
      <c r="Q11" s="10" t="n"/>
      <c r="R11" s="11">
        <f>IF($A11="","",IF($K11="",$A11+'Follow-Up Plan'!$B$4,IF($L11="",$A11+'Follow-Up Plan'!$B$5,IF($M11="",$A11+'Follow-Up Plan'!$B$6,IF($N11="",$A11+'Follow-Up Plan'!$B$7,"—")))))</f>
        <v/>
      </c>
      <c r="S11" s="10">
        <f>IF($A11="","",TODAY()-$A11)</f>
        <v/>
      </c>
      <c r="T11" s="9" t="n"/>
      <c r="U11" s="9" t="n"/>
    </row>
    <row r="12">
      <c r="A12" s="8" t="n"/>
      <c r="B12" s="9" t="n"/>
      <c r="C12" s="10" t="n"/>
      <c r="D12" s="10" t="n"/>
      <c r="E12" s="9" t="n"/>
      <c r="F12" s="9" t="n"/>
      <c r="G12" s="9" t="n"/>
      <c r="H12" s="9" t="n"/>
      <c r="I12" s="10" t="n"/>
      <c r="J12" s="9" t="n"/>
      <c r="K12" s="8" t="n"/>
      <c r="L12" s="8" t="n"/>
      <c r="M12" s="8" t="n"/>
      <c r="N12" s="8" t="n"/>
      <c r="O12" s="8" t="n"/>
      <c r="P12" s="8" t="n"/>
      <c r="Q12" s="10" t="n"/>
      <c r="R12" s="11">
        <f>IF($A12="","",IF($K12="",$A12+'Follow-Up Plan'!$B$4,IF($L12="",$A12+'Follow-Up Plan'!$B$5,IF($M12="",$A12+'Follow-Up Plan'!$B$6,IF($N12="",$A12+'Follow-Up Plan'!$B$7,"—")))))</f>
        <v/>
      </c>
      <c r="S12" s="10">
        <f>IF($A12="","",TODAY()-$A12)</f>
        <v/>
      </c>
      <c r="T12" s="9" t="n"/>
      <c r="U12" s="9" t="n"/>
    </row>
    <row r="13">
      <c r="A13" s="8" t="n"/>
      <c r="B13" s="9" t="n"/>
      <c r="C13" s="10" t="n"/>
      <c r="D13" s="10" t="n"/>
      <c r="E13" s="9" t="n"/>
      <c r="F13" s="9" t="n"/>
      <c r="G13" s="9" t="n"/>
      <c r="H13" s="9" t="n"/>
      <c r="I13" s="10" t="n"/>
      <c r="J13" s="9" t="n"/>
      <c r="K13" s="8" t="n"/>
      <c r="L13" s="8" t="n"/>
      <c r="M13" s="8" t="n"/>
      <c r="N13" s="8" t="n"/>
      <c r="O13" s="8" t="n"/>
      <c r="P13" s="8" t="n"/>
      <c r="Q13" s="10" t="n"/>
      <c r="R13" s="11">
        <f>IF($A13="","",IF($K13="",$A13+'Follow-Up Plan'!$B$4,IF($L13="",$A13+'Follow-Up Plan'!$B$5,IF($M13="",$A13+'Follow-Up Plan'!$B$6,IF($N13="",$A13+'Follow-Up Plan'!$B$7,"—")))))</f>
        <v/>
      </c>
      <c r="S13" s="10">
        <f>IF($A13="","",TODAY()-$A13)</f>
        <v/>
      </c>
      <c r="T13" s="9" t="n"/>
      <c r="U13" s="9" t="n"/>
    </row>
    <row r="14">
      <c r="A14" s="8" t="n"/>
      <c r="B14" s="9" t="n"/>
      <c r="C14" s="10" t="n"/>
      <c r="D14" s="10" t="n"/>
      <c r="E14" s="9" t="n"/>
      <c r="F14" s="9" t="n"/>
      <c r="G14" s="9" t="n"/>
      <c r="H14" s="9" t="n"/>
      <c r="I14" s="10" t="n"/>
      <c r="J14" s="9" t="n"/>
      <c r="K14" s="8" t="n"/>
      <c r="L14" s="8" t="n"/>
      <c r="M14" s="8" t="n"/>
      <c r="N14" s="8" t="n"/>
      <c r="O14" s="8" t="n"/>
      <c r="P14" s="8" t="n"/>
      <c r="Q14" s="10" t="n"/>
      <c r="R14" s="11">
        <f>IF($A14="","",IF($K14="",$A14+'Follow-Up Plan'!$B$4,IF($L14="",$A14+'Follow-Up Plan'!$B$5,IF($M14="",$A14+'Follow-Up Plan'!$B$6,IF($N14="",$A14+'Follow-Up Plan'!$B$7,"—")))))</f>
        <v/>
      </c>
      <c r="S14" s="10">
        <f>IF($A14="","",TODAY()-$A14)</f>
        <v/>
      </c>
      <c r="T14" s="9" t="n"/>
      <c r="U14" s="9" t="n"/>
    </row>
    <row r="15">
      <c r="A15" s="8" t="n"/>
      <c r="B15" s="9" t="n"/>
      <c r="C15" s="10" t="n"/>
      <c r="D15" s="10" t="n"/>
      <c r="E15" s="9" t="n"/>
      <c r="F15" s="9" t="n"/>
      <c r="G15" s="9" t="n"/>
      <c r="H15" s="9" t="n"/>
      <c r="I15" s="10" t="n"/>
      <c r="J15" s="9" t="n"/>
      <c r="K15" s="8" t="n"/>
      <c r="L15" s="8" t="n"/>
      <c r="M15" s="8" t="n"/>
      <c r="N15" s="8" t="n"/>
      <c r="O15" s="8" t="n"/>
      <c r="P15" s="8" t="n"/>
      <c r="Q15" s="10" t="n"/>
      <c r="R15" s="11">
        <f>IF($A15="","",IF($K15="",$A15+'Follow-Up Plan'!$B$4,IF($L15="",$A15+'Follow-Up Plan'!$B$5,IF($M15="",$A15+'Follow-Up Plan'!$B$6,IF($N15="",$A15+'Follow-Up Plan'!$B$7,"—")))))</f>
        <v/>
      </c>
      <c r="S15" s="10">
        <f>IF($A15="","",TODAY()-$A15)</f>
        <v/>
      </c>
      <c r="T15" s="9" t="n"/>
      <c r="U15" s="9" t="n"/>
    </row>
    <row r="16">
      <c r="A16" s="8" t="n"/>
      <c r="B16" s="9" t="n"/>
      <c r="C16" s="10" t="n"/>
      <c r="D16" s="10" t="n"/>
      <c r="E16" s="9" t="n"/>
      <c r="F16" s="9" t="n"/>
      <c r="G16" s="9" t="n"/>
      <c r="H16" s="9" t="n"/>
      <c r="I16" s="10" t="n"/>
      <c r="J16" s="9" t="n"/>
      <c r="K16" s="8" t="n"/>
      <c r="L16" s="8" t="n"/>
      <c r="M16" s="8" t="n"/>
      <c r="N16" s="8" t="n"/>
      <c r="O16" s="8" t="n"/>
      <c r="P16" s="8" t="n"/>
      <c r="Q16" s="10" t="n"/>
      <c r="R16" s="11">
        <f>IF($A16="","",IF($K16="",$A16+'Follow-Up Plan'!$B$4,IF($L16="",$A16+'Follow-Up Plan'!$B$5,IF($M16="",$A16+'Follow-Up Plan'!$B$6,IF($N16="",$A16+'Follow-Up Plan'!$B$7,"—")))))</f>
        <v/>
      </c>
      <c r="S16" s="10">
        <f>IF($A16="","",TODAY()-$A16)</f>
        <v/>
      </c>
      <c r="T16" s="9" t="n"/>
      <c r="U16" s="9" t="n"/>
    </row>
    <row r="17">
      <c r="A17" s="8" t="n"/>
      <c r="B17" s="9" t="n"/>
      <c r="C17" s="10" t="n"/>
      <c r="D17" s="10" t="n"/>
      <c r="E17" s="9" t="n"/>
      <c r="F17" s="9" t="n"/>
      <c r="G17" s="9" t="n"/>
      <c r="H17" s="9" t="n"/>
      <c r="I17" s="10" t="n"/>
      <c r="J17" s="9" t="n"/>
      <c r="K17" s="8" t="n"/>
      <c r="L17" s="8" t="n"/>
      <c r="M17" s="8" t="n"/>
      <c r="N17" s="8" t="n"/>
      <c r="O17" s="8" t="n"/>
      <c r="P17" s="8" t="n"/>
      <c r="Q17" s="10" t="n"/>
      <c r="R17" s="11">
        <f>IF($A17="","",IF($K17="",$A17+'Follow-Up Plan'!$B$4,IF($L17="",$A17+'Follow-Up Plan'!$B$5,IF($M17="",$A17+'Follow-Up Plan'!$B$6,IF($N17="",$A17+'Follow-Up Plan'!$B$7,"—")))))</f>
        <v/>
      </c>
      <c r="S17" s="10">
        <f>IF($A17="","",TODAY()-$A17)</f>
        <v/>
      </c>
      <c r="T17" s="9" t="n"/>
      <c r="U17" s="9" t="n"/>
    </row>
    <row r="18">
      <c r="A18" s="8" t="n"/>
      <c r="B18" s="9" t="n"/>
      <c r="C18" s="10" t="n"/>
      <c r="D18" s="10" t="n"/>
      <c r="E18" s="9" t="n"/>
      <c r="F18" s="9" t="n"/>
      <c r="G18" s="9" t="n"/>
      <c r="H18" s="9" t="n"/>
      <c r="I18" s="10" t="n"/>
      <c r="J18" s="9" t="n"/>
      <c r="K18" s="8" t="n"/>
      <c r="L18" s="8" t="n"/>
      <c r="M18" s="8" t="n"/>
      <c r="N18" s="8" t="n"/>
      <c r="O18" s="8" t="n"/>
      <c r="P18" s="8" t="n"/>
      <c r="Q18" s="10" t="n"/>
      <c r="R18" s="11">
        <f>IF($A18="","",IF($K18="",$A18+'Follow-Up Plan'!$B$4,IF($L18="",$A18+'Follow-Up Plan'!$B$5,IF($M18="",$A18+'Follow-Up Plan'!$B$6,IF($N18="",$A18+'Follow-Up Plan'!$B$7,"—")))))</f>
        <v/>
      </c>
      <c r="S18" s="10">
        <f>IF($A18="","",TODAY()-$A18)</f>
        <v/>
      </c>
      <c r="T18" s="9" t="n"/>
      <c r="U18" s="9" t="n"/>
    </row>
    <row r="19">
      <c r="A19" s="8" t="n"/>
      <c r="B19" s="9" t="n"/>
      <c r="C19" s="10" t="n"/>
      <c r="D19" s="10" t="n"/>
      <c r="E19" s="9" t="n"/>
      <c r="F19" s="9" t="n"/>
      <c r="G19" s="9" t="n"/>
      <c r="H19" s="9" t="n"/>
      <c r="I19" s="10" t="n"/>
      <c r="J19" s="9" t="n"/>
      <c r="K19" s="8" t="n"/>
      <c r="L19" s="8" t="n"/>
      <c r="M19" s="8" t="n"/>
      <c r="N19" s="8" t="n"/>
      <c r="O19" s="8" t="n"/>
      <c r="P19" s="8" t="n"/>
      <c r="Q19" s="10" t="n"/>
      <c r="R19" s="11">
        <f>IF($A19="","",IF($K19="",$A19+'Follow-Up Plan'!$B$4,IF($L19="",$A19+'Follow-Up Plan'!$B$5,IF($M19="",$A19+'Follow-Up Plan'!$B$6,IF($N19="",$A19+'Follow-Up Plan'!$B$7,"—")))))</f>
        <v/>
      </c>
      <c r="S19" s="10">
        <f>IF($A19="","",TODAY()-$A19)</f>
        <v/>
      </c>
      <c r="T19" s="9" t="n"/>
      <c r="U19" s="9" t="n"/>
    </row>
    <row r="20">
      <c r="A20" s="8" t="n"/>
      <c r="B20" s="9" t="n"/>
      <c r="C20" s="10" t="n"/>
      <c r="D20" s="10" t="n"/>
      <c r="E20" s="9" t="n"/>
      <c r="F20" s="9" t="n"/>
      <c r="G20" s="9" t="n"/>
      <c r="H20" s="9" t="n"/>
      <c r="I20" s="10" t="n"/>
      <c r="J20" s="9" t="n"/>
      <c r="K20" s="8" t="n"/>
      <c r="L20" s="8" t="n"/>
      <c r="M20" s="8" t="n"/>
      <c r="N20" s="8" t="n"/>
      <c r="O20" s="8" t="n"/>
      <c r="P20" s="8" t="n"/>
      <c r="Q20" s="10" t="n"/>
      <c r="R20" s="11">
        <f>IF($A20="","",IF($K20="",$A20+'Follow-Up Plan'!$B$4,IF($L20="",$A20+'Follow-Up Plan'!$B$5,IF($M20="",$A20+'Follow-Up Plan'!$B$6,IF($N20="",$A20+'Follow-Up Plan'!$B$7,"—")))))</f>
        <v/>
      </c>
      <c r="S20" s="10">
        <f>IF($A20="","",TODAY()-$A20)</f>
        <v/>
      </c>
      <c r="T20" s="9" t="n"/>
      <c r="U20" s="9" t="n"/>
    </row>
    <row r="21">
      <c r="A21" s="8" t="n"/>
      <c r="B21" s="9" t="n"/>
      <c r="C21" s="10" t="n"/>
      <c r="D21" s="10" t="n"/>
      <c r="E21" s="9" t="n"/>
      <c r="F21" s="9" t="n"/>
      <c r="G21" s="9" t="n"/>
      <c r="H21" s="9" t="n"/>
      <c r="I21" s="10" t="n"/>
      <c r="J21" s="9" t="n"/>
      <c r="K21" s="8" t="n"/>
      <c r="L21" s="8" t="n"/>
      <c r="M21" s="8" t="n"/>
      <c r="N21" s="8" t="n"/>
      <c r="O21" s="8" t="n"/>
      <c r="P21" s="8" t="n"/>
      <c r="Q21" s="10" t="n"/>
      <c r="R21" s="11">
        <f>IF($A21="","",IF($K21="",$A21+'Follow-Up Plan'!$B$4,IF($L21="",$A21+'Follow-Up Plan'!$B$5,IF($M21="",$A21+'Follow-Up Plan'!$B$6,IF($N21="",$A21+'Follow-Up Plan'!$B$7,"—")))))</f>
        <v/>
      </c>
      <c r="S21" s="10">
        <f>IF($A21="","",TODAY()-$A21)</f>
        <v/>
      </c>
      <c r="T21" s="9" t="n"/>
      <c r="U21" s="9" t="n"/>
    </row>
    <row r="22">
      <c r="A22" s="8" t="n"/>
      <c r="B22" s="9" t="n"/>
      <c r="C22" s="10" t="n"/>
      <c r="D22" s="10" t="n"/>
      <c r="E22" s="9" t="n"/>
      <c r="F22" s="9" t="n"/>
      <c r="G22" s="9" t="n"/>
      <c r="H22" s="9" t="n"/>
      <c r="I22" s="10" t="n"/>
      <c r="J22" s="9" t="n"/>
      <c r="K22" s="8" t="n"/>
      <c r="L22" s="8" t="n"/>
      <c r="M22" s="8" t="n"/>
      <c r="N22" s="8" t="n"/>
      <c r="O22" s="8" t="n"/>
      <c r="P22" s="8" t="n"/>
      <c r="Q22" s="10" t="n"/>
      <c r="R22" s="11">
        <f>IF($A22="","",IF($K22="",$A22+'Follow-Up Plan'!$B$4,IF($L22="",$A22+'Follow-Up Plan'!$B$5,IF($M22="",$A22+'Follow-Up Plan'!$B$6,IF($N22="",$A22+'Follow-Up Plan'!$B$7,"—")))))</f>
        <v/>
      </c>
      <c r="S22" s="10">
        <f>IF($A22="","",TODAY()-$A22)</f>
        <v/>
      </c>
      <c r="T22" s="9" t="n"/>
      <c r="U22" s="9" t="n"/>
    </row>
    <row r="23">
      <c r="A23" s="8" t="n"/>
      <c r="B23" s="9" t="n"/>
      <c r="C23" s="10" t="n"/>
      <c r="D23" s="10" t="n"/>
      <c r="E23" s="9" t="n"/>
      <c r="F23" s="9" t="n"/>
      <c r="G23" s="9" t="n"/>
      <c r="H23" s="9" t="n"/>
      <c r="I23" s="10" t="n"/>
      <c r="J23" s="9" t="n"/>
      <c r="K23" s="8" t="n"/>
      <c r="L23" s="8" t="n"/>
      <c r="M23" s="8" t="n"/>
      <c r="N23" s="8" t="n"/>
      <c r="O23" s="8" t="n"/>
      <c r="P23" s="8" t="n"/>
      <c r="Q23" s="10" t="n"/>
      <c r="R23" s="11">
        <f>IF($A23="","",IF($K23="",$A23+'Follow-Up Plan'!$B$4,IF($L23="",$A23+'Follow-Up Plan'!$B$5,IF($M23="",$A23+'Follow-Up Plan'!$B$6,IF($N23="",$A23+'Follow-Up Plan'!$B$7,"—")))))</f>
        <v/>
      </c>
      <c r="S23" s="10">
        <f>IF($A23="","",TODAY()-$A23)</f>
        <v/>
      </c>
      <c r="T23" s="9" t="n"/>
      <c r="U23" s="9" t="n"/>
    </row>
    <row r="24">
      <c r="A24" s="8" t="n"/>
      <c r="B24" s="9" t="n"/>
      <c r="C24" s="10" t="n"/>
      <c r="D24" s="10" t="n"/>
      <c r="E24" s="9" t="n"/>
      <c r="F24" s="9" t="n"/>
      <c r="G24" s="9" t="n"/>
      <c r="H24" s="9" t="n"/>
      <c r="I24" s="10" t="n"/>
      <c r="J24" s="9" t="n"/>
      <c r="K24" s="8" t="n"/>
      <c r="L24" s="8" t="n"/>
      <c r="M24" s="8" t="n"/>
      <c r="N24" s="8" t="n"/>
      <c r="O24" s="8" t="n"/>
      <c r="P24" s="8" t="n"/>
      <c r="Q24" s="10" t="n"/>
      <c r="R24" s="11">
        <f>IF($A24="","",IF($K24="",$A24+'Follow-Up Plan'!$B$4,IF($L24="",$A24+'Follow-Up Plan'!$B$5,IF($M24="",$A24+'Follow-Up Plan'!$B$6,IF($N24="",$A24+'Follow-Up Plan'!$B$7,"—")))))</f>
        <v/>
      </c>
      <c r="S24" s="10">
        <f>IF($A24="","",TODAY()-$A24)</f>
        <v/>
      </c>
      <c r="T24" s="9" t="n"/>
      <c r="U24" s="9" t="n"/>
    </row>
    <row r="25">
      <c r="A25" s="8" t="n"/>
      <c r="B25" s="9" t="n"/>
      <c r="C25" s="10" t="n"/>
      <c r="D25" s="10" t="n"/>
      <c r="E25" s="9" t="n"/>
      <c r="F25" s="9" t="n"/>
      <c r="G25" s="9" t="n"/>
      <c r="H25" s="9" t="n"/>
      <c r="I25" s="10" t="n"/>
      <c r="J25" s="9" t="n"/>
      <c r="K25" s="8" t="n"/>
      <c r="L25" s="8" t="n"/>
      <c r="M25" s="8" t="n"/>
      <c r="N25" s="8" t="n"/>
      <c r="O25" s="8" t="n"/>
      <c r="P25" s="8" t="n"/>
      <c r="Q25" s="10" t="n"/>
      <c r="R25" s="11">
        <f>IF($A25="","",IF($K25="",$A25+'Follow-Up Plan'!$B$4,IF($L25="",$A25+'Follow-Up Plan'!$B$5,IF($M25="",$A25+'Follow-Up Plan'!$B$6,IF($N25="",$A25+'Follow-Up Plan'!$B$7,"—")))))</f>
        <v/>
      </c>
      <c r="S25" s="10">
        <f>IF($A25="","",TODAY()-$A25)</f>
        <v/>
      </c>
      <c r="T25" s="9" t="n"/>
      <c r="U25" s="9" t="n"/>
    </row>
    <row r="26">
      <c r="A26" s="8" t="n"/>
      <c r="B26" s="9" t="n"/>
      <c r="C26" s="10" t="n"/>
      <c r="D26" s="10" t="n"/>
      <c r="E26" s="9" t="n"/>
      <c r="F26" s="9" t="n"/>
      <c r="G26" s="9" t="n"/>
      <c r="H26" s="9" t="n"/>
      <c r="I26" s="10" t="n"/>
      <c r="J26" s="9" t="n"/>
      <c r="K26" s="8" t="n"/>
      <c r="L26" s="8" t="n"/>
      <c r="M26" s="8" t="n"/>
      <c r="N26" s="8" t="n"/>
      <c r="O26" s="8" t="n"/>
      <c r="P26" s="8" t="n"/>
      <c r="Q26" s="10" t="n"/>
      <c r="R26" s="11">
        <f>IF($A26="","",IF($K26="",$A26+'Follow-Up Plan'!$B$4,IF($L26="",$A26+'Follow-Up Plan'!$B$5,IF($M26="",$A26+'Follow-Up Plan'!$B$6,IF($N26="",$A26+'Follow-Up Plan'!$B$7,"—")))))</f>
        <v/>
      </c>
      <c r="S26" s="10">
        <f>IF($A26="","",TODAY()-$A26)</f>
        <v/>
      </c>
      <c r="T26" s="9" t="n"/>
      <c r="U26" s="9" t="n"/>
    </row>
    <row r="27">
      <c r="A27" s="8" t="n"/>
      <c r="B27" s="9" t="n"/>
      <c r="C27" s="10" t="n"/>
      <c r="D27" s="10" t="n"/>
      <c r="E27" s="9" t="n"/>
      <c r="F27" s="9" t="n"/>
      <c r="G27" s="9" t="n"/>
      <c r="H27" s="9" t="n"/>
      <c r="I27" s="10" t="n"/>
      <c r="J27" s="9" t="n"/>
      <c r="K27" s="8" t="n"/>
      <c r="L27" s="8" t="n"/>
      <c r="M27" s="8" t="n"/>
      <c r="N27" s="8" t="n"/>
      <c r="O27" s="8" t="n"/>
      <c r="P27" s="8" t="n"/>
      <c r="Q27" s="10" t="n"/>
      <c r="R27" s="11">
        <f>IF($A27="","",IF($K27="",$A27+'Follow-Up Plan'!$B$4,IF($L27="",$A27+'Follow-Up Plan'!$B$5,IF($M27="",$A27+'Follow-Up Plan'!$B$6,IF($N27="",$A27+'Follow-Up Plan'!$B$7,"—")))))</f>
        <v/>
      </c>
      <c r="S27" s="10">
        <f>IF($A27="","",TODAY()-$A27)</f>
        <v/>
      </c>
      <c r="T27" s="9" t="n"/>
      <c r="U27" s="9" t="n"/>
    </row>
    <row r="28">
      <c r="A28" s="8" t="n"/>
      <c r="B28" s="9" t="n"/>
      <c r="C28" s="10" t="n"/>
      <c r="D28" s="10" t="n"/>
      <c r="E28" s="9" t="n"/>
      <c r="F28" s="9" t="n"/>
      <c r="G28" s="9" t="n"/>
      <c r="H28" s="9" t="n"/>
      <c r="I28" s="10" t="n"/>
      <c r="J28" s="9" t="n"/>
      <c r="K28" s="8" t="n"/>
      <c r="L28" s="8" t="n"/>
      <c r="M28" s="8" t="n"/>
      <c r="N28" s="8" t="n"/>
      <c r="O28" s="8" t="n"/>
      <c r="P28" s="8" t="n"/>
      <c r="Q28" s="10" t="n"/>
      <c r="R28" s="11">
        <f>IF($A28="","",IF($K28="",$A28+'Follow-Up Plan'!$B$4,IF($L28="",$A28+'Follow-Up Plan'!$B$5,IF($M28="",$A28+'Follow-Up Plan'!$B$6,IF($N28="",$A28+'Follow-Up Plan'!$B$7,"—")))))</f>
        <v/>
      </c>
      <c r="S28" s="10">
        <f>IF($A28="","",TODAY()-$A28)</f>
        <v/>
      </c>
      <c r="T28" s="9" t="n"/>
      <c r="U28" s="9" t="n"/>
    </row>
    <row r="29">
      <c r="A29" s="8" t="n"/>
      <c r="B29" s="9" t="n"/>
      <c r="C29" s="10" t="n"/>
      <c r="D29" s="10" t="n"/>
      <c r="E29" s="9" t="n"/>
      <c r="F29" s="9" t="n"/>
      <c r="G29" s="9" t="n"/>
      <c r="H29" s="9" t="n"/>
      <c r="I29" s="10" t="n"/>
      <c r="J29" s="9" t="n"/>
      <c r="K29" s="8" t="n"/>
      <c r="L29" s="8" t="n"/>
      <c r="M29" s="8" t="n"/>
      <c r="N29" s="8" t="n"/>
      <c r="O29" s="8" t="n"/>
      <c r="P29" s="8" t="n"/>
      <c r="Q29" s="10" t="n"/>
      <c r="R29" s="11">
        <f>IF($A29="","",IF($K29="",$A29+'Follow-Up Plan'!$B$4,IF($L29="",$A29+'Follow-Up Plan'!$B$5,IF($M29="",$A29+'Follow-Up Plan'!$B$6,IF($N29="",$A29+'Follow-Up Plan'!$B$7,"—")))))</f>
        <v/>
      </c>
      <c r="S29" s="10">
        <f>IF($A29="","",TODAY()-$A29)</f>
        <v/>
      </c>
      <c r="T29" s="9" t="n"/>
      <c r="U29" s="9" t="n"/>
    </row>
    <row r="30">
      <c r="A30" s="8" t="n"/>
      <c r="B30" s="9" t="n"/>
      <c r="C30" s="10" t="n"/>
      <c r="D30" s="10" t="n"/>
      <c r="E30" s="9" t="n"/>
      <c r="F30" s="9" t="n"/>
      <c r="G30" s="9" t="n"/>
      <c r="H30" s="9" t="n"/>
      <c r="I30" s="10" t="n"/>
      <c r="J30" s="9" t="n"/>
      <c r="K30" s="8" t="n"/>
      <c r="L30" s="8" t="n"/>
      <c r="M30" s="8" t="n"/>
      <c r="N30" s="8" t="n"/>
      <c r="O30" s="8" t="n"/>
      <c r="P30" s="8" t="n"/>
      <c r="Q30" s="10" t="n"/>
      <c r="R30" s="11">
        <f>IF($A30="","",IF($K30="",$A30+'Follow-Up Plan'!$B$4,IF($L30="",$A30+'Follow-Up Plan'!$B$5,IF($M30="",$A30+'Follow-Up Plan'!$B$6,IF($N30="",$A30+'Follow-Up Plan'!$B$7,"—")))))</f>
        <v/>
      </c>
      <c r="S30" s="10">
        <f>IF($A30="","",TODAY()-$A30)</f>
        <v/>
      </c>
      <c r="T30" s="9" t="n"/>
      <c r="U30" s="9" t="n"/>
    </row>
    <row r="31">
      <c r="A31" s="8" t="n"/>
      <c r="B31" s="9" t="n"/>
      <c r="C31" s="10" t="n"/>
      <c r="D31" s="10" t="n"/>
      <c r="E31" s="9" t="n"/>
      <c r="F31" s="9" t="n"/>
      <c r="G31" s="9" t="n"/>
      <c r="H31" s="9" t="n"/>
      <c r="I31" s="10" t="n"/>
      <c r="J31" s="9" t="n"/>
      <c r="K31" s="8" t="n"/>
      <c r="L31" s="8" t="n"/>
      <c r="M31" s="8" t="n"/>
      <c r="N31" s="8" t="n"/>
      <c r="O31" s="8" t="n"/>
      <c r="P31" s="8" t="n"/>
      <c r="Q31" s="10" t="n"/>
      <c r="R31" s="11">
        <f>IF($A31="","",IF($K31="",$A31+'Follow-Up Plan'!$B$4,IF($L31="",$A31+'Follow-Up Plan'!$B$5,IF($M31="",$A31+'Follow-Up Plan'!$B$6,IF($N31="",$A31+'Follow-Up Plan'!$B$7,"—")))))</f>
        <v/>
      </c>
      <c r="S31" s="10">
        <f>IF($A31="","",TODAY()-$A31)</f>
        <v/>
      </c>
      <c r="T31" s="9" t="n"/>
      <c r="U31" s="9" t="n"/>
    </row>
    <row r="32">
      <c r="A32" s="8" t="n"/>
      <c r="B32" s="9" t="n"/>
      <c r="C32" s="10" t="n"/>
      <c r="D32" s="10" t="n"/>
      <c r="E32" s="9" t="n"/>
      <c r="F32" s="9" t="n"/>
      <c r="G32" s="9" t="n"/>
      <c r="H32" s="9" t="n"/>
      <c r="I32" s="10" t="n"/>
      <c r="J32" s="9" t="n"/>
      <c r="K32" s="8" t="n"/>
      <c r="L32" s="8" t="n"/>
      <c r="M32" s="8" t="n"/>
      <c r="N32" s="8" t="n"/>
      <c r="O32" s="8" t="n"/>
      <c r="P32" s="8" t="n"/>
      <c r="Q32" s="10" t="n"/>
      <c r="R32" s="11">
        <f>IF($A32="","",IF($K32="",$A32+'Follow-Up Plan'!$B$4,IF($L32="",$A32+'Follow-Up Plan'!$B$5,IF($M32="",$A32+'Follow-Up Plan'!$B$6,IF($N32="",$A32+'Follow-Up Plan'!$B$7,"—")))))</f>
        <v/>
      </c>
      <c r="S32" s="10">
        <f>IF($A32="","",TODAY()-$A32)</f>
        <v/>
      </c>
      <c r="T32" s="9" t="n"/>
      <c r="U32" s="9" t="n"/>
    </row>
    <row r="33">
      <c r="A33" s="8" t="n"/>
      <c r="B33" s="9" t="n"/>
      <c r="C33" s="10" t="n"/>
      <c r="D33" s="10" t="n"/>
      <c r="E33" s="9" t="n"/>
      <c r="F33" s="9" t="n"/>
      <c r="G33" s="9" t="n"/>
      <c r="H33" s="9" t="n"/>
      <c r="I33" s="10" t="n"/>
      <c r="J33" s="9" t="n"/>
      <c r="K33" s="8" t="n"/>
      <c r="L33" s="8" t="n"/>
      <c r="M33" s="8" t="n"/>
      <c r="N33" s="8" t="n"/>
      <c r="O33" s="8" t="n"/>
      <c r="P33" s="8" t="n"/>
      <c r="Q33" s="10" t="n"/>
      <c r="R33" s="11">
        <f>IF($A33="","",IF($K33="",$A33+'Follow-Up Plan'!$B$4,IF($L33="",$A33+'Follow-Up Plan'!$B$5,IF($M33="",$A33+'Follow-Up Plan'!$B$6,IF($N33="",$A33+'Follow-Up Plan'!$B$7,"—")))))</f>
        <v/>
      </c>
      <c r="S33" s="10">
        <f>IF($A33="","",TODAY()-$A33)</f>
        <v/>
      </c>
      <c r="T33" s="9" t="n"/>
      <c r="U33" s="9" t="n"/>
    </row>
    <row r="34">
      <c r="A34" s="8" t="n"/>
      <c r="B34" s="9" t="n"/>
      <c r="C34" s="10" t="n"/>
      <c r="D34" s="10" t="n"/>
      <c r="E34" s="9" t="n"/>
      <c r="F34" s="9" t="n"/>
      <c r="G34" s="9" t="n"/>
      <c r="H34" s="9" t="n"/>
      <c r="I34" s="10" t="n"/>
      <c r="J34" s="9" t="n"/>
      <c r="K34" s="8" t="n"/>
      <c r="L34" s="8" t="n"/>
      <c r="M34" s="8" t="n"/>
      <c r="N34" s="8" t="n"/>
      <c r="O34" s="8" t="n"/>
      <c r="P34" s="8" t="n"/>
      <c r="Q34" s="10" t="n"/>
      <c r="R34" s="11">
        <f>IF($A34="","",IF($K34="",$A34+'Follow-Up Plan'!$B$4,IF($L34="",$A34+'Follow-Up Plan'!$B$5,IF($M34="",$A34+'Follow-Up Plan'!$B$6,IF($N34="",$A34+'Follow-Up Plan'!$B$7,"—")))))</f>
        <v/>
      </c>
      <c r="S34" s="10">
        <f>IF($A34="","",TODAY()-$A34)</f>
        <v/>
      </c>
      <c r="T34" s="9" t="n"/>
      <c r="U34" s="9" t="n"/>
    </row>
    <row r="35">
      <c r="A35" s="8" t="n"/>
      <c r="B35" s="9" t="n"/>
      <c r="C35" s="10" t="n"/>
      <c r="D35" s="10" t="n"/>
      <c r="E35" s="9" t="n"/>
      <c r="F35" s="9" t="n"/>
      <c r="G35" s="9" t="n"/>
      <c r="H35" s="9" t="n"/>
      <c r="I35" s="10" t="n"/>
      <c r="J35" s="9" t="n"/>
      <c r="K35" s="8" t="n"/>
      <c r="L35" s="8" t="n"/>
      <c r="M35" s="8" t="n"/>
      <c r="N35" s="8" t="n"/>
      <c r="O35" s="8" t="n"/>
      <c r="P35" s="8" t="n"/>
      <c r="Q35" s="10" t="n"/>
      <c r="R35" s="11">
        <f>IF($A35="","",IF($K35="",$A35+'Follow-Up Plan'!$B$4,IF($L35="",$A35+'Follow-Up Plan'!$B$5,IF($M35="",$A35+'Follow-Up Plan'!$B$6,IF($N35="",$A35+'Follow-Up Plan'!$B$7,"—")))))</f>
        <v/>
      </c>
      <c r="S35" s="10">
        <f>IF($A35="","",TODAY()-$A35)</f>
        <v/>
      </c>
      <c r="T35" s="9" t="n"/>
      <c r="U35" s="9" t="n"/>
    </row>
    <row r="36">
      <c r="A36" s="8" t="n"/>
      <c r="B36" s="9" t="n"/>
      <c r="C36" s="10" t="n"/>
      <c r="D36" s="10" t="n"/>
      <c r="E36" s="9" t="n"/>
      <c r="F36" s="9" t="n"/>
      <c r="G36" s="9" t="n"/>
      <c r="H36" s="9" t="n"/>
      <c r="I36" s="10" t="n"/>
      <c r="J36" s="9" t="n"/>
      <c r="K36" s="8" t="n"/>
      <c r="L36" s="8" t="n"/>
      <c r="M36" s="8" t="n"/>
      <c r="N36" s="8" t="n"/>
      <c r="O36" s="8" t="n"/>
      <c r="P36" s="8" t="n"/>
      <c r="Q36" s="10" t="n"/>
      <c r="R36" s="11">
        <f>IF($A36="","",IF($K36="",$A36+'Follow-Up Plan'!$B$4,IF($L36="",$A36+'Follow-Up Plan'!$B$5,IF($M36="",$A36+'Follow-Up Plan'!$B$6,IF($N36="",$A36+'Follow-Up Plan'!$B$7,"—")))))</f>
        <v/>
      </c>
      <c r="S36" s="10">
        <f>IF($A36="","",TODAY()-$A36)</f>
        <v/>
      </c>
      <c r="T36" s="9" t="n"/>
      <c r="U36" s="9" t="n"/>
    </row>
    <row r="37">
      <c r="A37" s="8" t="n"/>
      <c r="B37" s="9" t="n"/>
      <c r="C37" s="10" t="n"/>
      <c r="D37" s="10" t="n"/>
      <c r="E37" s="9" t="n"/>
      <c r="F37" s="9" t="n"/>
      <c r="G37" s="9" t="n"/>
      <c r="H37" s="9" t="n"/>
      <c r="I37" s="10" t="n"/>
      <c r="J37" s="9" t="n"/>
      <c r="K37" s="8" t="n"/>
      <c r="L37" s="8" t="n"/>
      <c r="M37" s="8" t="n"/>
      <c r="N37" s="8" t="n"/>
      <c r="O37" s="8" t="n"/>
      <c r="P37" s="8" t="n"/>
      <c r="Q37" s="10" t="n"/>
      <c r="R37" s="11">
        <f>IF($A37="","",IF($K37="",$A37+'Follow-Up Plan'!$B$4,IF($L37="",$A37+'Follow-Up Plan'!$B$5,IF($M37="",$A37+'Follow-Up Plan'!$B$6,IF($N37="",$A37+'Follow-Up Plan'!$B$7,"—")))))</f>
        <v/>
      </c>
      <c r="S37" s="10">
        <f>IF($A37="","",TODAY()-$A37)</f>
        <v/>
      </c>
      <c r="T37" s="9" t="n"/>
      <c r="U37" s="9" t="n"/>
    </row>
    <row r="38">
      <c r="A38" s="8" t="n"/>
      <c r="B38" s="9" t="n"/>
      <c r="C38" s="10" t="n"/>
      <c r="D38" s="10" t="n"/>
      <c r="E38" s="9" t="n"/>
      <c r="F38" s="9" t="n"/>
      <c r="G38" s="9" t="n"/>
      <c r="H38" s="9" t="n"/>
      <c r="I38" s="10" t="n"/>
      <c r="J38" s="9" t="n"/>
      <c r="K38" s="8" t="n"/>
      <c r="L38" s="8" t="n"/>
      <c r="M38" s="8" t="n"/>
      <c r="N38" s="8" t="n"/>
      <c r="O38" s="8" t="n"/>
      <c r="P38" s="8" t="n"/>
      <c r="Q38" s="10" t="n"/>
      <c r="R38" s="11">
        <f>IF($A38="","",IF($K38="",$A38+'Follow-Up Plan'!$B$4,IF($L38="",$A38+'Follow-Up Plan'!$B$5,IF($M38="",$A38+'Follow-Up Plan'!$B$6,IF($N38="",$A38+'Follow-Up Plan'!$B$7,"—")))))</f>
        <v/>
      </c>
      <c r="S38" s="10">
        <f>IF($A38="","",TODAY()-$A38)</f>
        <v/>
      </c>
      <c r="T38" s="9" t="n"/>
      <c r="U38" s="9" t="n"/>
    </row>
    <row r="39">
      <c r="A39" s="8" t="n"/>
      <c r="B39" s="9" t="n"/>
      <c r="C39" s="10" t="n"/>
      <c r="D39" s="10" t="n"/>
      <c r="E39" s="9" t="n"/>
      <c r="F39" s="9" t="n"/>
      <c r="G39" s="9" t="n"/>
      <c r="H39" s="9" t="n"/>
      <c r="I39" s="10" t="n"/>
      <c r="J39" s="9" t="n"/>
      <c r="K39" s="8" t="n"/>
      <c r="L39" s="8" t="n"/>
      <c r="M39" s="8" t="n"/>
      <c r="N39" s="8" t="n"/>
      <c r="O39" s="8" t="n"/>
      <c r="P39" s="8" t="n"/>
      <c r="Q39" s="10" t="n"/>
      <c r="R39" s="11">
        <f>IF($A39="","",IF($K39="",$A39+'Follow-Up Plan'!$B$4,IF($L39="",$A39+'Follow-Up Plan'!$B$5,IF($M39="",$A39+'Follow-Up Plan'!$B$6,IF($N39="",$A39+'Follow-Up Plan'!$B$7,"—")))))</f>
        <v/>
      </c>
      <c r="S39" s="10">
        <f>IF($A39="","",TODAY()-$A39)</f>
        <v/>
      </c>
      <c r="T39" s="9" t="n"/>
      <c r="U39" s="9" t="n"/>
    </row>
    <row r="40">
      <c r="A40" s="8" t="n"/>
      <c r="B40" s="9" t="n"/>
      <c r="C40" s="10" t="n"/>
      <c r="D40" s="10" t="n"/>
      <c r="E40" s="9" t="n"/>
      <c r="F40" s="9" t="n"/>
      <c r="G40" s="9" t="n"/>
      <c r="H40" s="9" t="n"/>
      <c r="I40" s="10" t="n"/>
      <c r="J40" s="9" t="n"/>
      <c r="K40" s="8" t="n"/>
      <c r="L40" s="8" t="n"/>
      <c r="M40" s="8" t="n"/>
      <c r="N40" s="8" t="n"/>
      <c r="O40" s="8" t="n"/>
      <c r="P40" s="8" t="n"/>
      <c r="Q40" s="10" t="n"/>
      <c r="R40" s="11">
        <f>IF($A40="","",IF($K40="",$A40+'Follow-Up Plan'!$B$4,IF($L40="",$A40+'Follow-Up Plan'!$B$5,IF($M40="",$A40+'Follow-Up Plan'!$B$6,IF($N40="",$A40+'Follow-Up Plan'!$B$7,"—")))))</f>
        <v/>
      </c>
      <c r="S40" s="10">
        <f>IF($A40="","",TODAY()-$A40)</f>
        <v/>
      </c>
      <c r="T40" s="9" t="n"/>
      <c r="U40" s="9" t="n"/>
    </row>
    <row r="41">
      <c r="A41" s="8" t="n"/>
      <c r="B41" s="9" t="n"/>
      <c r="C41" s="10" t="n"/>
      <c r="D41" s="10" t="n"/>
      <c r="E41" s="9" t="n"/>
      <c r="F41" s="9" t="n"/>
      <c r="G41" s="9" t="n"/>
      <c r="H41" s="9" t="n"/>
      <c r="I41" s="10" t="n"/>
      <c r="J41" s="9" t="n"/>
      <c r="K41" s="8" t="n"/>
      <c r="L41" s="8" t="n"/>
      <c r="M41" s="8" t="n"/>
      <c r="N41" s="8" t="n"/>
      <c r="O41" s="8" t="n"/>
      <c r="P41" s="8" t="n"/>
      <c r="Q41" s="10" t="n"/>
      <c r="R41" s="11">
        <f>IF($A41="","",IF($K41="",$A41+'Follow-Up Plan'!$B$4,IF($L41="",$A41+'Follow-Up Plan'!$B$5,IF($M41="",$A41+'Follow-Up Plan'!$B$6,IF($N41="",$A41+'Follow-Up Plan'!$B$7,"—")))))</f>
        <v/>
      </c>
      <c r="S41" s="10">
        <f>IF($A41="","",TODAY()-$A41)</f>
        <v/>
      </c>
      <c r="T41" s="9" t="n"/>
      <c r="U41" s="9" t="n"/>
    </row>
    <row r="42">
      <c r="A42" s="8" t="n"/>
      <c r="B42" s="9" t="n"/>
      <c r="C42" s="10" t="n"/>
      <c r="D42" s="10" t="n"/>
      <c r="E42" s="9" t="n"/>
      <c r="F42" s="9" t="n"/>
      <c r="G42" s="9" t="n"/>
      <c r="H42" s="9" t="n"/>
      <c r="I42" s="10" t="n"/>
      <c r="J42" s="9" t="n"/>
      <c r="K42" s="8" t="n"/>
      <c r="L42" s="8" t="n"/>
      <c r="M42" s="8" t="n"/>
      <c r="N42" s="8" t="n"/>
      <c r="O42" s="8" t="n"/>
      <c r="P42" s="8" t="n"/>
      <c r="Q42" s="10" t="n"/>
      <c r="R42" s="11">
        <f>IF($A42="","",IF($K42="",$A42+'Follow-Up Plan'!$B$4,IF($L42="",$A42+'Follow-Up Plan'!$B$5,IF($M42="",$A42+'Follow-Up Plan'!$B$6,IF($N42="",$A42+'Follow-Up Plan'!$B$7,"—")))))</f>
        <v/>
      </c>
      <c r="S42" s="10">
        <f>IF($A42="","",TODAY()-$A42)</f>
        <v/>
      </c>
      <c r="T42" s="9" t="n"/>
      <c r="U42" s="9" t="n"/>
    </row>
    <row r="43">
      <c r="A43" s="8" t="n"/>
      <c r="B43" s="9" t="n"/>
      <c r="C43" s="10" t="n"/>
      <c r="D43" s="10" t="n"/>
      <c r="E43" s="9" t="n"/>
      <c r="F43" s="9" t="n"/>
      <c r="G43" s="9" t="n"/>
      <c r="H43" s="9" t="n"/>
      <c r="I43" s="10" t="n"/>
      <c r="J43" s="9" t="n"/>
      <c r="K43" s="8" t="n"/>
      <c r="L43" s="8" t="n"/>
      <c r="M43" s="8" t="n"/>
      <c r="N43" s="8" t="n"/>
      <c r="O43" s="8" t="n"/>
      <c r="P43" s="8" t="n"/>
      <c r="Q43" s="10" t="n"/>
      <c r="R43" s="11">
        <f>IF($A43="","",IF($K43="",$A43+'Follow-Up Plan'!$B$4,IF($L43="",$A43+'Follow-Up Plan'!$B$5,IF($M43="",$A43+'Follow-Up Plan'!$B$6,IF($N43="",$A43+'Follow-Up Plan'!$B$7,"—")))))</f>
        <v/>
      </c>
      <c r="S43" s="10">
        <f>IF($A43="","",TODAY()-$A43)</f>
        <v/>
      </c>
      <c r="T43" s="9" t="n"/>
      <c r="U43" s="9" t="n"/>
    </row>
    <row r="44">
      <c r="A44" s="8" t="n"/>
      <c r="B44" s="9" t="n"/>
      <c r="C44" s="10" t="n"/>
      <c r="D44" s="10" t="n"/>
      <c r="E44" s="9" t="n"/>
      <c r="F44" s="9" t="n"/>
      <c r="G44" s="9" t="n"/>
      <c r="H44" s="9" t="n"/>
      <c r="I44" s="10" t="n"/>
      <c r="J44" s="9" t="n"/>
      <c r="K44" s="8" t="n"/>
      <c r="L44" s="8" t="n"/>
      <c r="M44" s="8" t="n"/>
      <c r="N44" s="8" t="n"/>
      <c r="O44" s="8" t="n"/>
      <c r="P44" s="8" t="n"/>
      <c r="Q44" s="10" t="n"/>
      <c r="R44" s="11">
        <f>IF($A44="","",IF($K44="",$A44+'Follow-Up Plan'!$B$4,IF($L44="",$A44+'Follow-Up Plan'!$B$5,IF($M44="",$A44+'Follow-Up Plan'!$B$6,IF($N44="",$A44+'Follow-Up Plan'!$B$7,"—")))))</f>
        <v/>
      </c>
      <c r="S44" s="10">
        <f>IF($A44="","",TODAY()-$A44)</f>
        <v/>
      </c>
      <c r="T44" s="9" t="n"/>
      <c r="U44" s="9" t="n"/>
    </row>
    <row r="45">
      <c r="A45" s="8" t="n"/>
      <c r="B45" s="9" t="n"/>
      <c r="C45" s="10" t="n"/>
      <c r="D45" s="10" t="n"/>
      <c r="E45" s="9" t="n"/>
      <c r="F45" s="9" t="n"/>
      <c r="G45" s="9" t="n"/>
      <c r="H45" s="9" t="n"/>
      <c r="I45" s="10" t="n"/>
      <c r="J45" s="9" t="n"/>
      <c r="K45" s="8" t="n"/>
      <c r="L45" s="8" t="n"/>
      <c r="M45" s="8" t="n"/>
      <c r="N45" s="8" t="n"/>
      <c r="O45" s="8" t="n"/>
      <c r="P45" s="8" t="n"/>
      <c r="Q45" s="10" t="n"/>
      <c r="R45" s="11">
        <f>IF($A45="","",IF($K45="",$A45+'Follow-Up Plan'!$B$4,IF($L45="",$A45+'Follow-Up Plan'!$B$5,IF($M45="",$A45+'Follow-Up Plan'!$B$6,IF($N45="",$A45+'Follow-Up Plan'!$B$7,"—")))))</f>
        <v/>
      </c>
      <c r="S45" s="10">
        <f>IF($A45="","",TODAY()-$A45)</f>
        <v/>
      </c>
      <c r="T45" s="9" t="n"/>
      <c r="U45" s="9" t="n"/>
    </row>
    <row r="46">
      <c r="A46" s="8" t="n"/>
      <c r="B46" s="9" t="n"/>
      <c r="C46" s="10" t="n"/>
      <c r="D46" s="10" t="n"/>
      <c r="E46" s="9" t="n"/>
      <c r="F46" s="9" t="n"/>
      <c r="G46" s="9" t="n"/>
      <c r="H46" s="9" t="n"/>
      <c r="I46" s="10" t="n"/>
      <c r="J46" s="9" t="n"/>
      <c r="K46" s="8" t="n"/>
      <c r="L46" s="8" t="n"/>
      <c r="M46" s="8" t="n"/>
      <c r="N46" s="8" t="n"/>
      <c r="O46" s="8" t="n"/>
      <c r="P46" s="8" t="n"/>
      <c r="Q46" s="10" t="n"/>
      <c r="R46" s="11">
        <f>IF($A46="","",IF($K46="",$A46+'Follow-Up Plan'!$B$4,IF($L46="",$A46+'Follow-Up Plan'!$B$5,IF($M46="",$A46+'Follow-Up Plan'!$B$6,IF($N46="",$A46+'Follow-Up Plan'!$B$7,"—")))))</f>
        <v/>
      </c>
      <c r="S46" s="10">
        <f>IF($A46="","",TODAY()-$A46)</f>
        <v/>
      </c>
      <c r="T46" s="9" t="n"/>
      <c r="U46" s="9" t="n"/>
    </row>
    <row r="47">
      <c r="A47" s="8" t="n"/>
      <c r="B47" s="9" t="n"/>
      <c r="C47" s="10" t="n"/>
      <c r="D47" s="10" t="n"/>
      <c r="E47" s="9" t="n"/>
      <c r="F47" s="9" t="n"/>
      <c r="G47" s="9" t="n"/>
      <c r="H47" s="9" t="n"/>
      <c r="I47" s="10" t="n"/>
      <c r="J47" s="9" t="n"/>
      <c r="K47" s="8" t="n"/>
      <c r="L47" s="8" t="n"/>
      <c r="M47" s="8" t="n"/>
      <c r="N47" s="8" t="n"/>
      <c r="O47" s="8" t="n"/>
      <c r="P47" s="8" t="n"/>
      <c r="Q47" s="10" t="n"/>
      <c r="R47" s="11">
        <f>IF($A47="","",IF($K47="",$A47+'Follow-Up Plan'!$B$4,IF($L47="",$A47+'Follow-Up Plan'!$B$5,IF($M47="",$A47+'Follow-Up Plan'!$B$6,IF($N47="",$A47+'Follow-Up Plan'!$B$7,"—")))))</f>
        <v/>
      </c>
      <c r="S47" s="10">
        <f>IF($A47="","",TODAY()-$A47)</f>
        <v/>
      </c>
      <c r="T47" s="9" t="n"/>
      <c r="U47" s="9" t="n"/>
    </row>
    <row r="48">
      <c r="A48" s="8" t="n"/>
      <c r="B48" s="9" t="n"/>
      <c r="C48" s="10" t="n"/>
      <c r="D48" s="10" t="n"/>
      <c r="E48" s="9" t="n"/>
      <c r="F48" s="9" t="n"/>
      <c r="G48" s="9" t="n"/>
      <c r="H48" s="9" t="n"/>
      <c r="I48" s="10" t="n"/>
      <c r="J48" s="9" t="n"/>
      <c r="K48" s="8" t="n"/>
      <c r="L48" s="8" t="n"/>
      <c r="M48" s="8" t="n"/>
      <c r="N48" s="8" t="n"/>
      <c r="O48" s="8" t="n"/>
      <c r="P48" s="8" t="n"/>
      <c r="Q48" s="10" t="n"/>
      <c r="R48" s="11">
        <f>IF($A48="","",IF($K48="",$A48+'Follow-Up Plan'!$B$4,IF($L48="",$A48+'Follow-Up Plan'!$B$5,IF($M48="",$A48+'Follow-Up Plan'!$B$6,IF($N48="",$A48+'Follow-Up Plan'!$B$7,"—")))))</f>
        <v/>
      </c>
      <c r="S48" s="10">
        <f>IF($A48="","",TODAY()-$A48)</f>
        <v/>
      </c>
      <c r="T48" s="9" t="n"/>
      <c r="U48" s="9" t="n"/>
    </row>
    <row r="49">
      <c r="A49" s="8" t="n"/>
      <c r="B49" s="9" t="n"/>
      <c r="C49" s="10" t="n"/>
      <c r="D49" s="10" t="n"/>
      <c r="E49" s="9" t="n"/>
      <c r="F49" s="9" t="n"/>
      <c r="G49" s="9" t="n"/>
      <c r="H49" s="9" t="n"/>
      <c r="I49" s="10" t="n"/>
      <c r="J49" s="9" t="n"/>
      <c r="K49" s="8" t="n"/>
      <c r="L49" s="8" t="n"/>
      <c r="M49" s="8" t="n"/>
      <c r="N49" s="8" t="n"/>
      <c r="O49" s="8" t="n"/>
      <c r="P49" s="8" t="n"/>
      <c r="Q49" s="10" t="n"/>
      <c r="R49" s="11">
        <f>IF($A49="","",IF($K49="",$A49+'Follow-Up Plan'!$B$4,IF($L49="",$A49+'Follow-Up Plan'!$B$5,IF($M49="",$A49+'Follow-Up Plan'!$B$6,IF($N49="",$A49+'Follow-Up Plan'!$B$7,"—")))))</f>
        <v/>
      </c>
      <c r="S49" s="10">
        <f>IF($A49="","",TODAY()-$A49)</f>
        <v/>
      </c>
      <c r="T49" s="9" t="n"/>
      <c r="U49" s="9" t="n"/>
    </row>
    <row r="50">
      <c r="A50" s="8" t="n"/>
      <c r="B50" s="9" t="n"/>
      <c r="C50" s="10" t="n"/>
      <c r="D50" s="10" t="n"/>
      <c r="E50" s="9" t="n"/>
      <c r="F50" s="9" t="n"/>
      <c r="G50" s="9" t="n"/>
      <c r="H50" s="9" t="n"/>
      <c r="I50" s="10" t="n"/>
      <c r="J50" s="9" t="n"/>
      <c r="K50" s="8" t="n"/>
      <c r="L50" s="8" t="n"/>
      <c r="M50" s="8" t="n"/>
      <c r="N50" s="8" t="n"/>
      <c r="O50" s="8" t="n"/>
      <c r="P50" s="8" t="n"/>
      <c r="Q50" s="10" t="n"/>
      <c r="R50" s="11">
        <f>IF($A50="","",IF($K50="",$A50+'Follow-Up Plan'!$B$4,IF($L50="",$A50+'Follow-Up Plan'!$B$5,IF($M50="",$A50+'Follow-Up Plan'!$B$6,IF($N50="",$A50+'Follow-Up Plan'!$B$7,"—")))))</f>
        <v/>
      </c>
      <c r="S50" s="10">
        <f>IF($A50="","",TODAY()-$A50)</f>
        <v/>
      </c>
      <c r="T50" s="9" t="n"/>
      <c r="U50" s="9" t="n"/>
    </row>
    <row r="51">
      <c r="A51" s="8" t="n"/>
      <c r="B51" s="9" t="n"/>
      <c r="C51" s="10" t="n"/>
      <c r="D51" s="10" t="n"/>
      <c r="E51" s="9" t="n"/>
      <c r="F51" s="9" t="n"/>
      <c r="G51" s="9" t="n"/>
      <c r="H51" s="9" t="n"/>
      <c r="I51" s="10" t="n"/>
      <c r="J51" s="9" t="n"/>
      <c r="K51" s="8" t="n"/>
      <c r="L51" s="8" t="n"/>
      <c r="M51" s="8" t="n"/>
      <c r="N51" s="8" t="n"/>
      <c r="O51" s="8" t="n"/>
      <c r="P51" s="8" t="n"/>
      <c r="Q51" s="10" t="n"/>
      <c r="R51" s="11">
        <f>IF($A51="","",IF($K51="",$A51+'Follow-Up Plan'!$B$4,IF($L51="",$A51+'Follow-Up Plan'!$B$5,IF($M51="",$A51+'Follow-Up Plan'!$B$6,IF($N51="",$A51+'Follow-Up Plan'!$B$7,"—")))))</f>
        <v/>
      </c>
      <c r="S51" s="10">
        <f>IF($A51="","",TODAY()-$A51)</f>
        <v/>
      </c>
      <c r="T51" s="9" t="n"/>
      <c r="U51" s="9" t="n"/>
    </row>
    <row r="52">
      <c r="A52" s="8" t="n"/>
      <c r="B52" s="9" t="n"/>
      <c r="C52" s="10" t="n"/>
      <c r="D52" s="10" t="n"/>
      <c r="E52" s="9" t="n"/>
      <c r="F52" s="9" t="n"/>
      <c r="G52" s="9" t="n"/>
      <c r="H52" s="9" t="n"/>
      <c r="I52" s="10" t="n"/>
      <c r="J52" s="9" t="n"/>
      <c r="K52" s="8" t="n"/>
      <c r="L52" s="8" t="n"/>
      <c r="M52" s="8" t="n"/>
      <c r="N52" s="8" t="n"/>
      <c r="O52" s="8" t="n"/>
      <c r="P52" s="8" t="n"/>
      <c r="Q52" s="10" t="n"/>
      <c r="R52" s="11">
        <f>IF($A52="","",IF($K52="",$A52+'Follow-Up Plan'!$B$4,IF($L52="",$A52+'Follow-Up Plan'!$B$5,IF($M52="",$A52+'Follow-Up Plan'!$B$6,IF($N52="",$A52+'Follow-Up Plan'!$B$7,"—")))))</f>
        <v/>
      </c>
      <c r="S52" s="10">
        <f>IF($A52="","",TODAY()-$A52)</f>
        <v/>
      </c>
      <c r="T52" s="9" t="n"/>
      <c r="U52" s="9" t="n"/>
    </row>
    <row r="53">
      <c r="A53" s="8" t="n"/>
      <c r="B53" s="9" t="n"/>
      <c r="C53" s="10" t="n"/>
      <c r="D53" s="10" t="n"/>
      <c r="E53" s="9" t="n"/>
      <c r="F53" s="9" t="n"/>
      <c r="G53" s="9" t="n"/>
      <c r="H53" s="9" t="n"/>
      <c r="I53" s="10" t="n"/>
      <c r="J53" s="9" t="n"/>
      <c r="K53" s="8" t="n"/>
      <c r="L53" s="8" t="n"/>
      <c r="M53" s="8" t="n"/>
      <c r="N53" s="8" t="n"/>
      <c r="O53" s="8" t="n"/>
      <c r="P53" s="8" t="n"/>
      <c r="Q53" s="10" t="n"/>
      <c r="R53" s="11">
        <f>IF($A53="","",IF($K53="",$A53+'Follow-Up Plan'!$B$4,IF($L53="",$A53+'Follow-Up Plan'!$B$5,IF($M53="",$A53+'Follow-Up Plan'!$B$6,IF($N53="",$A53+'Follow-Up Plan'!$B$7,"—")))))</f>
        <v/>
      </c>
      <c r="S53" s="10">
        <f>IF($A53="","",TODAY()-$A53)</f>
        <v/>
      </c>
      <c r="T53" s="9" t="n"/>
      <c r="U53" s="9" t="n"/>
    </row>
    <row r="54">
      <c r="A54" s="8" t="n"/>
      <c r="B54" s="9" t="n"/>
      <c r="C54" s="10" t="n"/>
      <c r="D54" s="10" t="n"/>
      <c r="E54" s="9" t="n"/>
      <c r="F54" s="9" t="n"/>
      <c r="G54" s="9" t="n"/>
      <c r="H54" s="9" t="n"/>
      <c r="I54" s="10" t="n"/>
      <c r="J54" s="9" t="n"/>
      <c r="K54" s="8" t="n"/>
      <c r="L54" s="8" t="n"/>
      <c r="M54" s="8" t="n"/>
      <c r="N54" s="8" t="n"/>
      <c r="O54" s="8" t="n"/>
      <c r="P54" s="8" t="n"/>
      <c r="Q54" s="10" t="n"/>
      <c r="R54" s="11">
        <f>IF($A54="","",IF($K54="",$A54+'Follow-Up Plan'!$B$4,IF($L54="",$A54+'Follow-Up Plan'!$B$5,IF($M54="",$A54+'Follow-Up Plan'!$B$6,IF($N54="",$A54+'Follow-Up Plan'!$B$7,"—")))))</f>
        <v/>
      </c>
      <c r="S54" s="10">
        <f>IF($A54="","",TODAY()-$A54)</f>
        <v/>
      </c>
      <c r="T54" s="9" t="n"/>
      <c r="U54" s="9" t="n"/>
    </row>
    <row r="55">
      <c r="A55" s="8" t="n"/>
      <c r="B55" s="9" t="n"/>
      <c r="C55" s="10" t="n"/>
      <c r="D55" s="10" t="n"/>
      <c r="E55" s="9" t="n"/>
      <c r="F55" s="9" t="n"/>
      <c r="G55" s="9" t="n"/>
      <c r="H55" s="9" t="n"/>
      <c r="I55" s="10" t="n"/>
      <c r="J55" s="9" t="n"/>
      <c r="K55" s="8" t="n"/>
      <c r="L55" s="8" t="n"/>
      <c r="M55" s="8" t="n"/>
      <c r="N55" s="8" t="n"/>
      <c r="O55" s="8" t="n"/>
      <c r="P55" s="8" t="n"/>
      <c r="Q55" s="10" t="n"/>
      <c r="R55" s="11">
        <f>IF($A55="","",IF($K55="",$A55+'Follow-Up Plan'!$B$4,IF($L55="",$A55+'Follow-Up Plan'!$B$5,IF($M55="",$A55+'Follow-Up Plan'!$B$6,IF($N55="",$A55+'Follow-Up Plan'!$B$7,"—")))))</f>
        <v/>
      </c>
      <c r="S55" s="10">
        <f>IF($A55="","",TODAY()-$A55)</f>
        <v/>
      </c>
      <c r="T55" s="9" t="n"/>
      <c r="U55" s="9" t="n"/>
    </row>
    <row r="56">
      <c r="A56" s="8" t="n"/>
      <c r="B56" s="9" t="n"/>
      <c r="C56" s="10" t="n"/>
      <c r="D56" s="10" t="n"/>
      <c r="E56" s="9" t="n"/>
      <c r="F56" s="9" t="n"/>
      <c r="G56" s="9" t="n"/>
      <c r="H56" s="9" t="n"/>
      <c r="I56" s="10" t="n"/>
      <c r="J56" s="9" t="n"/>
      <c r="K56" s="8" t="n"/>
      <c r="L56" s="8" t="n"/>
      <c r="M56" s="8" t="n"/>
      <c r="N56" s="8" t="n"/>
      <c r="O56" s="8" t="n"/>
      <c r="P56" s="8" t="n"/>
      <c r="Q56" s="10" t="n"/>
      <c r="R56" s="11">
        <f>IF($A56="","",IF($K56="",$A56+'Follow-Up Plan'!$B$4,IF($L56="",$A56+'Follow-Up Plan'!$B$5,IF($M56="",$A56+'Follow-Up Plan'!$B$6,IF($N56="",$A56+'Follow-Up Plan'!$B$7,"—")))))</f>
        <v/>
      </c>
      <c r="S56" s="10">
        <f>IF($A56="","",TODAY()-$A56)</f>
        <v/>
      </c>
      <c r="T56" s="9" t="n"/>
      <c r="U56" s="9" t="n"/>
    </row>
    <row r="57">
      <c r="A57" s="8" t="n"/>
      <c r="B57" s="9" t="n"/>
      <c r="C57" s="10" t="n"/>
      <c r="D57" s="10" t="n"/>
      <c r="E57" s="9" t="n"/>
      <c r="F57" s="9" t="n"/>
      <c r="G57" s="9" t="n"/>
      <c r="H57" s="9" t="n"/>
      <c r="I57" s="10" t="n"/>
      <c r="J57" s="9" t="n"/>
      <c r="K57" s="8" t="n"/>
      <c r="L57" s="8" t="n"/>
      <c r="M57" s="8" t="n"/>
      <c r="N57" s="8" t="n"/>
      <c r="O57" s="8" t="n"/>
      <c r="P57" s="8" t="n"/>
      <c r="Q57" s="10" t="n"/>
      <c r="R57" s="11">
        <f>IF($A57="","",IF($K57="",$A57+'Follow-Up Plan'!$B$4,IF($L57="",$A57+'Follow-Up Plan'!$B$5,IF($M57="",$A57+'Follow-Up Plan'!$B$6,IF($N57="",$A57+'Follow-Up Plan'!$B$7,"—")))))</f>
        <v/>
      </c>
      <c r="S57" s="10">
        <f>IF($A57="","",TODAY()-$A57)</f>
        <v/>
      </c>
      <c r="T57" s="9" t="n"/>
      <c r="U57" s="9" t="n"/>
    </row>
    <row r="58">
      <c r="A58" s="8" t="n"/>
      <c r="B58" s="9" t="n"/>
      <c r="C58" s="10" t="n"/>
      <c r="D58" s="10" t="n"/>
      <c r="E58" s="9" t="n"/>
      <c r="F58" s="9" t="n"/>
      <c r="G58" s="9" t="n"/>
      <c r="H58" s="9" t="n"/>
      <c r="I58" s="10" t="n"/>
      <c r="J58" s="9" t="n"/>
      <c r="K58" s="8" t="n"/>
      <c r="L58" s="8" t="n"/>
      <c r="M58" s="8" t="n"/>
      <c r="N58" s="8" t="n"/>
      <c r="O58" s="8" t="n"/>
      <c r="P58" s="8" t="n"/>
      <c r="Q58" s="10" t="n"/>
      <c r="R58" s="11">
        <f>IF($A58="","",IF($K58="",$A58+'Follow-Up Plan'!$B$4,IF($L58="",$A58+'Follow-Up Plan'!$B$5,IF($M58="",$A58+'Follow-Up Plan'!$B$6,IF($N58="",$A58+'Follow-Up Plan'!$B$7,"—")))))</f>
        <v/>
      </c>
      <c r="S58" s="10">
        <f>IF($A58="","",TODAY()-$A58)</f>
        <v/>
      </c>
      <c r="T58" s="9" t="n"/>
      <c r="U58" s="9" t="n"/>
    </row>
    <row r="59">
      <c r="A59" s="8" t="n"/>
      <c r="B59" s="9" t="n"/>
      <c r="C59" s="10" t="n"/>
      <c r="D59" s="10" t="n"/>
      <c r="E59" s="9" t="n"/>
      <c r="F59" s="9" t="n"/>
      <c r="G59" s="9" t="n"/>
      <c r="H59" s="9" t="n"/>
      <c r="I59" s="10" t="n"/>
      <c r="J59" s="9" t="n"/>
      <c r="K59" s="8" t="n"/>
      <c r="L59" s="8" t="n"/>
      <c r="M59" s="8" t="n"/>
      <c r="N59" s="8" t="n"/>
      <c r="O59" s="8" t="n"/>
      <c r="P59" s="8" t="n"/>
      <c r="Q59" s="10" t="n"/>
      <c r="R59" s="11">
        <f>IF($A59="","",IF($K59="",$A59+'Follow-Up Plan'!$B$4,IF($L59="",$A59+'Follow-Up Plan'!$B$5,IF($M59="",$A59+'Follow-Up Plan'!$B$6,IF($N59="",$A59+'Follow-Up Plan'!$B$7,"—")))))</f>
        <v/>
      </c>
      <c r="S59" s="10">
        <f>IF($A59="","",TODAY()-$A59)</f>
        <v/>
      </c>
      <c r="T59" s="9" t="n"/>
      <c r="U59" s="9" t="n"/>
    </row>
    <row r="60">
      <c r="A60" s="8" t="n"/>
      <c r="B60" s="9" t="n"/>
      <c r="C60" s="10" t="n"/>
      <c r="D60" s="10" t="n"/>
      <c r="E60" s="9" t="n"/>
      <c r="F60" s="9" t="n"/>
      <c r="G60" s="9" t="n"/>
      <c r="H60" s="9" t="n"/>
      <c r="I60" s="10" t="n"/>
      <c r="J60" s="9" t="n"/>
      <c r="K60" s="8" t="n"/>
      <c r="L60" s="8" t="n"/>
      <c r="M60" s="8" t="n"/>
      <c r="N60" s="8" t="n"/>
      <c r="O60" s="8" t="n"/>
      <c r="P60" s="8" t="n"/>
      <c r="Q60" s="10" t="n"/>
      <c r="R60" s="11">
        <f>IF($A60="","",IF($K60="",$A60+'Follow-Up Plan'!$B$4,IF($L60="",$A60+'Follow-Up Plan'!$B$5,IF($M60="",$A60+'Follow-Up Plan'!$B$6,IF($N60="",$A60+'Follow-Up Plan'!$B$7,"—")))))</f>
        <v/>
      </c>
      <c r="S60" s="10">
        <f>IF($A60="","",TODAY()-$A60)</f>
        <v/>
      </c>
      <c r="T60" s="9" t="n"/>
      <c r="U60" s="9" t="n"/>
    </row>
    <row r="61">
      <c r="A61" s="8" t="n"/>
      <c r="B61" s="9" t="n"/>
      <c r="C61" s="10" t="n"/>
      <c r="D61" s="10" t="n"/>
      <c r="E61" s="9" t="n"/>
      <c r="F61" s="9" t="n"/>
      <c r="G61" s="9" t="n"/>
      <c r="H61" s="9" t="n"/>
      <c r="I61" s="10" t="n"/>
      <c r="J61" s="9" t="n"/>
      <c r="K61" s="8" t="n"/>
      <c r="L61" s="8" t="n"/>
      <c r="M61" s="8" t="n"/>
      <c r="N61" s="8" t="n"/>
      <c r="O61" s="8" t="n"/>
      <c r="P61" s="8" t="n"/>
      <c r="Q61" s="10" t="n"/>
      <c r="R61" s="11">
        <f>IF($A61="","",IF($K61="",$A61+'Follow-Up Plan'!$B$4,IF($L61="",$A61+'Follow-Up Plan'!$B$5,IF($M61="",$A61+'Follow-Up Plan'!$B$6,IF($N61="",$A61+'Follow-Up Plan'!$B$7,"—")))))</f>
        <v/>
      </c>
      <c r="S61" s="10">
        <f>IF($A61="","",TODAY()-$A61)</f>
        <v/>
      </c>
      <c r="T61" s="9" t="n"/>
      <c r="U61" s="9" t="n"/>
    </row>
    <row r="62">
      <c r="A62" s="8" t="n"/>
      <c r="B62" s="9" t="n"/>
      <c r="C62" s="10" t="n"/>
      <c r="D62" s="10" t="n"/>
      <c r="E62" s="9" t="n"/>
      <c r="F62" s="9" t="n"/>
      <c r="G62" s="9" t="n"/>
      <c r="H62" s="9" t="n"/>
      <c r="I62" s="10" t="n"/>
      <c r="J62" s="9" t="n"/>
      <c r="K62" s="8" t="n"/>
      <c r="L62" s="8" t="n"/>
      <c r="M62" s="8" t="n"/>
      <c r="N62" s="8" t="n"/>
      <c r="O62" s="8" t="n"/>
      <c r="P62" s="8" t="n"/>
      <c r="Q62" s="10" t="n"/>
      <c r="R62" s="11">
        <f>IF($A62="","",IF($K62="",$A62+'Follow-Up Plan'!$B$4,IF($L62="",$A62+'Follow-Up Plan'!$B$5,IF($M62="",$A62+'Follow-Up Plan'!$B$6,IF($N62="",$A62+'Follow-Up Plan'!$B$7,"—")))))</f>
        <v/>
      </c>
      <c r="S62" s="10">
        <f>IF($A62="","",TODAY()-$A62)</f>
        <v/>
      </c>
      <c r="T62" s="9" t="n"/>
      <c r="U62" s="9" t="n"/>
    </row>
    <row r="63">
      <c r="A63" s="8" t="n"/>
      <c r="B63" s="9" t="n"/>
      <c r="C63" s="10" t="n"/>
      <c r="D63" s="10" t="n"/>
      <c r="E63" s="9" t="n"/>
      <c r="F63" s="9" t="n"/>
      <c r="G63" s="9" t="n"/>
      <c r="H63" s="9" t="n"/>
      <c r="I63" s="10" t="n"/>
      <c r="J63" s="9" t="n"/>
      <c r="K63" s="8" t="n"/>
      <c r="L63" s="8" t="n"/>
      <c r="M63" s="8" t="n"/>
      <c r="N63" s="8" t="n"/>
      <c r="O63" s="8" t="n"/>
      <c r="P63" s="8" t="n"/>
      <c r="Q63" s="10" t="n"/>
      <c r="R63" s="11">
        <f>IF($A63="","",IF($K63="",$A63+'Follow-Up Plan'!$B$4,IF($L63="",$A63+'Follow-Up Plan'!$B$5,IF($M63="",$A63+'Follow-Up Plan'!$B$6,IF($N63="",$A63+'Follow-Up Plan'!$B$7,"—")))))</f>
        <v/>
      </c>
      <c r="S63" s="10">
        <f>IF($A63="","",TODAY()-$A63)</f>
        <v/>
      </c>
      <c r="T63" s="9" t="n"/>
      <c r="U63" s="9" t="n"/>
    </row>
  </sheetData>
  <conditionalFormatting sqref="A4:U63">
    <cfRule type="expression" priority="1" dxfId="0">
      <formula>AND(ISNUMBER($R4),$R4&lt;TODAY(),$Q4&lt;&gt;"Connected",$Q4&lt;&gt;"Not interested")</formula>
    </cfRule>
    <cfRule type="expression" priority="3" dxfId="1">
      <formula>$O4&lt;&gt;""</formula>
    </cfRule>
  </conditionalFormatting>
  <conditionalFormatting sqref="K4:K63">
    <cfRule type="expression" priority="2" dxfId="2">
      <formula>AND($A4&lt;&gt;"",$K4="",TODAY()-$A4&gt;2)</formula>
    </cfRule>
  </conditionalFormatting>
  <dataValidations count="4">
    <dataValidation sqref="E4:E63" showDropDown="0" showInputMessage="0" showErrorMessage="0" allowBlank="1" type="list">
      <formula1>"invited by a member,walked in,online,event,kids"</formula1>
    </dataValidation>
    <dataValidation sqref="J4:J63" showDropDown="0" showInputMessage="0" showErrorMessage="0" allowBlank="1" type="list">
      <formula1>"group,serve,baptism,meet a pastor,just visiting"</formula1>
    </dataValidation>
    <dataValidation sqref="Q4:Q63" showDropDown="0" showInputMessage="0" showErrorMessage="0" allowBlank="1" type="list">
      <formula1>"New,Contacted,Returning,Connected,Quiet,Not interested"</formula1>
    </dataValidation>
    <dataValidation sqref="I4:I63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20" customWidth="1" min="2" max="2"/>
    <col width="22" customWidth="1" min="3" max="3"/>
    <col width="78" customWidth="1" min="4" max="4"/>
  </cols>
  <sheetData>
    <row r="1">
      <c r="A1" s="5" t="inlineStr">
        <is>
          <t>The 30-Day Follow-Up Plan</t>
        </is>
      </c>
      <c r="C1" s="6" t="inlineStr">
        <is>
          <t>Change a number in the Days column and every due date on the Guests tab moves.</t>
        </is>
      </c>
    </row>
    <row r="3">
      <c r="A3" s="7" t="inlineStr">
        <is>
          <t>Touch</t>
        </is>
      </c>
      <c r="B3" s="7" t="inlineStr">
        <is>
          <t>Days after first visit</t>
        </is>
      </c>
      <c r="C3" s="7" t="inlineStr">
        <is>
          <t>Who does it</t>
        </is>
      </c>
      <c r="D3" s="7" t="inlineStr">
        <is>
          <t>What it actually says</t>
        </is>
      </c>
    </row>
    <row r="4" ht="46" customHeight="1">
      <c r="A4" s="12" t="inlineStr">
        <is>
          <t>Text</t>
        </is>
      </c>
      <c r="B4" s="13" t="n">
        <v>1</v>
      </c>
      <c r="C4" s="10" t="inlineStr">
        <is>
          <t>Whoever met them</t>
        </is>
      </c>
      <c r="D4" s="14" t="inlineStr">
        <is>
          <t>Hi Sarah — Marcus here from Grace Church. It was good to meet you and Ellie yesterday. No agenda, just glad you came. If you're ever looking for anything, I'm your person.</t>
        </is>
      </c>
    </row>
    <row r="5" ht="46" customHeight="1">
      <c r="A5" s="12" t="inlineStr">
        <is>
          <t>Handwritten note</t>
        </is>
      </c>
      <c r="B5" s="13" t="n">
        <v>2</v>
      </c>
      <c r="C5" s="10" t="inlineStr">
        <is>
          <t>Pastor</t>
        </is>
      </c>
      <c r="D5" s="14" t="inlineStr">
        <is>
          <t>Four sentences, posted Monday. Their name, one specific thing about the conversation, what's coming up that they might like, and your actual phone number.</t>
        </is>
      </c>
    </row>
    <row r="6" ht="46" customHeight="1">
      <c r="A6" s="12" t="inlineStr">
        <is>
          <t>Call</t>
        </is>
      </c>
      <c r="B6" s="13" t="n">
        <v>7</v>
      </c>
      <c r="C6" s="10" t="inlineStr">
        <is>
          <t>Whoever met them</t>
        </is>
      </c>
      <c r="D6" s="14" t="inlineStr">
        <is>
          <t>A real call, not a text. Ask how their week went. Do not invite them to anything for at least the first ninety seconds.</t>
        </is>
      </c>
    </row>
    <row r="7" ht="46" customHeight="1">
      <c r="A7" s="12" t="inlineStr">
        <is>
          <t>Invitation</t>
        </is>
      </c>
      <c r="B7" s="13" t="n">
        <v>14</v>
      </c>
      <c r="C7" s="10" t="inlineStr">
        <is>
          <t>Group or ministry leader</t>
        </is>
      </c>
      <c r="D7" s="14" t="inlineStr">
        <is>
          <t>Now the invite — to a specific thing, on a specific date, with a specific person meeting them at the door. Not “hope to see you Sunday.”</t>
        </is>
      </c>
    </row>
    <row r="9">
      <c r="A9" s="15" t="inlineStr">
        <is>
          <t>Two rules that matter more than the schedule:</t>
        </is>
      </c>
    </row>
    <row r="10">
      <c r="A10" s="16" t="inlineStr">
        <is>
          <t>1. Day one is the whole thing. A text on Sunday afternoon does more than everything else on this list combined, and it is the one that gets skipped.</t>
        </is>
      </c>
    </row>
    <row r="11">
      <c r="A11" s="16" t="inlineStr">
        <is>
          <t>2. Name the person, not the church. “We'd love to see you again” is from an institution. “I'd love to see you again” is from a human being, and only one of those gets a reply.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8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8" customWidth="1" min="2" max="2"/>
    <col width="15" customWidth="1" min="3" max="3"/>
    <col width="16" customWidth="1" min="4" max="4"/>
    <col width="13" customWidth="1" min="5" max="5"/>
    <col width="13" customWidth="1" min="6" max="6"/>
  </cols>
  <sheetData>
    <row r="1">
      <c r="A1" s="5" t="inlineStr">
        <is>
          <t>Return Rate</t>
        </is>
      </c>
      <c r="C1" s="6" t="inlineStr">
        <is>
          <t>Of the people who visited in a month, how many ever came back.</t>
        </is>
      </c>
    </row>
    <row r="3">
      <c r="A3" s="7" t="inlineStr">
        <is>
          <t>Month</t>
        </is>
      </c>
      <c r="B3" s="7" t="inlineStr">
        <is>
          <t>First-time guests</t>
        </is>
      </c>
      <c r="C3" s="7" t="inlineStr">
        <is>
          <t>Returned once</t>
        </is>
      </c>
      <c r="D3" s="7" t="inlineStr">
        <is>
          <t>Returned twice</t>
        </is>
      </c>
      <c r="E3" s="7" t="inlineStr">
        <is>
          <t>Connected</t>
        </is>
      </c>
      <c r="F3" s="7" t="inlineStr">
        <is>
          <t>% returned</t>
        </is>
      </c>
    </row>
    <row r="4">
      <c r="A4" s="17" t="n">
        <v>46174</v>
      </c>
      <c r="B4" s="18">
        <f>COUNTIFS(Guests!$A$4:$A$63,"&gt;="&amp;$A4,Guests!$A$4:$A$63,"&lt;"&amp;EDATE($A4,1))</f>
        <v/>
      </c>
      <c r="C4" s="10">
        <f>COUNTIFS(Guests!$A$4:$A$63,"&gt;="&amp;$A4,Guests!$A$4:$A$63,"&lt;"&amp;EDATE($A4,1),Guests!$O$4:$O$63,"&lt;&gt;")</f>
        <v/>
      </c>
      <c r="D4" s="10">
        <f>COUNTIFS(Guests!$A$4:$A$63,"&gt;="&amp;$A4,Guests!$A$4:$A$63,"&lt;"&amp;EDATE($A4,1),Guests!$P$4:$P$63,"&lt;&gt;")</f>
        <v/>
      </c>
      <c r="E4" s="10">
        <f>COUNTIFS(Guests!$A$4:$A$63,"&gt;="&amp;$A4,Guests!$A$4:$A$63,"&lt;"&amp;EDATE($A4,1),Guests!$Q$4:$Q$63,"Connected")</f>
        <v/>
      </c>
      <c r="F4" s="19">
        <f>IFERROR($C4/$B4,"")</f>
        <v/>
      </c>
    </row>
    <row r="5">
      <c r="A5" s="17">
        <f>EDATE($A4,1)</f>
        <v/>
      </c>
      <c r="B5" s="18">
        <f>COUNTIFS(Guests!$A$4:$A$63,"&gt;="&amp;$A5,Guests!$A$4:$A$63,"&lt;"&amp;EDATE($A5,1))</f>
        <v/>
      </c>
      <c r="C5" s="10">
        <f>COUNTIFS(Guests!$A$4:$A$63,"&gt;="&amp;$A5,Guests!$A$4:$A$63,"&lt;"&amp;EDATE($A5,1),Guests!$O$4:$O$63,"&lt;&gt;")</f>
        <v/>
      </c>
      <c r="D5" s="10">
        <f>COUNTIFS(Guests!$A$4:$A$63,"&gt;="&amp;$A5,Guests!$A$4:$A$63,"&lt;"&amp;EDATE($A5,1),Guests!$P$4:$P$63,"&lt;&gt;")</f>
        <v/>
      </c>
      <c r="E5" s="10">
        <f>COUNTIFS(Guests!$A$4:$A$63,"&gt;="&amp;$A5,Guests!$A$4:$A$63,"&lt;"&amp;EDATE($A5,1),Guests!$Q$4:$Q$63,"Connected")</f>
        <v/>
      </c>
      <c r="F5" s="19">
        <f>IFERROR($C5/$B5,"")</f>
        <v/>
      </c>
    </row>
    <row r="6">
      <c r="A6" s="17">
        <f>EDATE($A5,1)</f>
        <v/>
      </c>
      <c r="B6" s="18">
        <f>COUNTIFS(Guests!$A$4:$A$63,"&gt;="&amp;$A6,Guests!$A$4:$A$63,"&lt;"&amp;EDATE($A6,1))</f>
        <v/>
      </c>
      <c r="C6" s="10">
        <f>COUNTIFS(Guests!$A$4:$A$63,"&gt;="&amp;$A6,Guests!$A$4:$A$63,"&lt;"&amp;EDATE($A6,1),Guests!$O$4:$O$63,"&lt;&gt;")</f>
        <v/>
      </c>
      <c r="D6" s="10">
        <f>COUNTIFS(Guests!$A$4:$A$63,"&gt;="&amp;$A6,Guests!$A$4:$A$63,"&lt;"&amp;EDATE($A6,1),Guests!$P$4:$P$63,"&lt;&gt;")</f>
        <v/>
      </c>
      <c r="E6" s="10">
        <f>COUNTIFS(Guests!$A$4:$A$63,"&gt;="&amp;$A6,Guests!$A$4:$A$63,"&lt;"&amp;EDATE($A6,1),Guests!$Q$4:$Q$63,"Connected")</f>
        <v/>
      </c>
      <c r="F6" s="19">
        <f>IFERROR($C6/$B6,"")</f>
        <v/>
      </c>
    </row>
    <row r="7">
      <c r="A7" s="17">
        <f>EDATE($A6,1)</f>
        <v/>
      </c>
      <c r="B7" s="18">
        <f>COUNTIFS(Guests!$A$4:$A$63,"&gt;="&amp;$A7,Guests!$A$4:$A$63,"&lt;"&amp;EDATE($A7,1))</f>
        <v/>
      </c>
      <c r="C7" s="10">
        <f>COUNTIFS(Guests!$A$4:$A$63,"&gt;="&amp;$A7,Guests!$A$4:$A$63,"&lt;"&amp;EDATE($A7,1),Guests!$O$4:$O$63,"&lt;&gt;")</f>
        <v/>
      </c>
      <c r="D7" s="10">
        <f>COUNTIFS(Guests!$A$4:$A$63,"&gt;="&amp;$A7,Guests!$A$4:$A$63,"&lt;"&amp;EDATE($A7,1),Guests!$P$4:$P$63,"&lt;&gt;")</f>
        <v/>
      </c>
      <c r="E7" s="10">
        <f>COUNTIFS(Guests!$A$4:$A$63,"&gt;="&amp;$A7,Guests!$A$4:$A$63,"&lt;"&amp;EDATE($A7,1),Guests!$Q$4:$Q$63,"Connected")</f>
        <v/>
      </c>
      <c r="F7" s="19">
        <f>IFERROR($C7/$B7,"")</f>
        <v/>
      </c>
    </row>
    <row r="8">
      <c r="A8" s="17">
        <f>EDATE($A7,1)</f>
        <v/>
      </c>
      <c r="B8" s="18">
        <f>COUNTIFS(Guests!$A$4:$A$63,"&gt;="&amp;$A8,Guests!$A$4:$A$63,"&lt;"&amp;EDATE($A8,1))</f>
        <v/>
      </c>
      <c r="C8" s="10">
        <f>COUNTIFS(Guests!$A$4:$A$63,"&gt;="&amp;$A8,Guests!$A$4:$A$63,"&lt;"&amp;EDATE($A8,1),Guests!$O$4:$O$63,"&lt;&gt;")</f>
        <v/>
      </c>
      <c r="D8" s="10">
        <f>COUNTIFS(Guests!$A$4:$A$63,"&gt;="&amp;$A8,Guests!$A$4:$A$63,"&lt;"&amp;EDATE($A8,1),Guests!$P$4:$P$63,"&lt;&gt;")</f>
        <v/>
      </c>
      <c r="E8" s="10">
        <f>COUNTIFS(Guests!$A$4:$A$63,"&gt;="&amp;$A8,Guests!$A$4:$A$63,"&lt;"&amp;EDATE($A8,1),Guests!$Q$4:$Q$63,"Connected")</f>
        <v/>
      </c>
      <c r="F8" s="19">
        <f>IFERROR($C8/$B8,"")</f>
        <v/>
      </c>
    </row>
    <row r="9">
      <c r="A9" s="17">
        <f>EDATE($A8,1)</f>
        <v/>
      </c>
      <c r="B9" s="18">
        <f>COUNTIFS(Guests!$A$4:$A$63,"&gt;="&amp;$A9,Guests!$A$4:$A$63,"&lt;"&amp;EDATE($A9,1))</f>
        <v/>
      </c>
      <c r="C9" s="10">
        <f>COUNTIFS(Guests!$A$4:$A$63,"&gt;="&amp;$A9,Guests!$A$4:$A$63,"&lt;"&amp;EDATE($A9,1),Guests!$O$4:$O$63,"&lt;&gt;")</f>
        <v/>
      </c>
      <c r="D9" s="10">
        <f>COUNTIFS(Guests!$A$4:$A$63,"&gt;="&amp;$A9,Guests!$A$4:$A$63,"&lt;"&amp;EDATE($A9,1),Guests!$P$4:$P$63,"&lt;&gt;")</f>
        <v/>
      </c>
      <c r="E9" s="10">
        <f>COUNTIFS(Guests!$A$4:$A$63,"&gt;="&amp;$A9,Guests!$A$4:$A$63,"&lt;"&amp;EDATE($A9,1),Guests!$Q$4:$Q$63,"Connected")</f>
        <v/>
      </c>
      <c r="F9" s="19">
        <f>IFERROR($C9/$B9,"")</f>
        <v/>
      </c>
    </row>
    <row r="10">
      <c r="A10" s="17">
        <f>EDATE($A9,1)</f>
        <v/>
      </c>
      <c r="B10" s="18">
        <f>COUNTIFS(Guests!$A$4:$A$63,"&gt;="&amp;$A10,Guests!$A$4:$A$63,"&lt;"&amp;EDATE($A10,1))</f>
        <v/>
      </c>
      <c r="C10" s="10">
        <f>COUNTIFS(Guests!$A$4:$A$63,"&gt;="&amp;$A10,Guests!$A$4:$A$63,"&lt;"&amp;EDATE($A10,1),Guests!$O$4:$O$63,"&lt;&gt;")</f>
        <v/>
      </c>
      <c r="D10" s="10">
        <f>COUNTIFS(Guests!$A$4:$A$63,"&gt;="&amp;$A10,Guests!$A$4:$A$63,"&lt;"&amp;EDATE($A10,1),Guests!$P$4:$P$63,"&lt;&gt;")</f>
        <v/>
      </c>
      <c r="E10" s="10">
        <f>COUNTIFS(Guests!$A$4:$A$63,"&gt;="&amp;$A10,Guests!$A$4:$A$63,"&lt;"&amp;EDATE($A10,1),Guests!$Q$4:$Q$63,"Connected")</f>
        <v/>
      </c>
      <c r="F10" s="19">
        <f>IFERROR($C10/$B10,"")</f>
        <v/>
      </c>
    </row>
    <row r="11">
      <c r="A11" s="17">
        <f>EDATE($A10,1)</f>
        <v/>
      </c>
      <c r="B11" s="18">
        <f>COUNTIFS(Guests!$A$4:$A$63,"&gt;="&amp;$A11,Guests!$A$4:$A$63,"&lt;"&amp;EDATE($A11,1))</f>
        <v/>
      </c>
      <c r="C11" s="10">
        <f>COUNTIFS(Guests!$A$4:$A$63,"&gt;="&amp;$A11,Guests!$A$4:$A$63,"&lt;"&amp;EDATE($A11,1),Guests!$O$4:$O$63,"&lt;&gt;")</f>
        <v/>
      </c>
      <c r="D11" s="10">
        <f>COUNTIFS(Guests!$A$4:$A$63,"&gt;="&amp;$A11,Guests!$A$4:$A$63,"&lt;"&amp;EDATE($A11,1),Guests!$P$4:$P$63,"&lt;&gt;")</f>
        <v/>
      </c>
      <c r="E11" s="10">
        <f>COUNTIFS(Guests!$A$4:$A$63,"&gt;="&amp;$A11,Guests!$A$4:$A$63,"&lt;"&amp;EDATE($A11,1),Guests!$Q$4:$Q$63,"Connected")</f>
        <v/>
      </c>
      <c r="F11" s="19">
        <f>IFERROR($C11/$B11,"")</f>
        <v/>
      </c>
    </row>
    <row r="12">
      <c r="A12" s="17">
        <f>EDATE($A11,1)</f>
        <v/>
      </c>
      <c r="B12" s="18">
        <f>COUNTIFS(Guests!$A$4:$A$63,"&gt;="&amp;$A12,Guests!$A$4:$A$63,"&lt;"&amp;EDATE($A12,1))</f>
        <v/>
      </c>
      <c r="C12" s="10">
        <f>COUNTIFS(Guests!$A$4:$A$63,"&gt;="&amp;$A12,Guests!$A$4:$A$63,"&lt;"&amp;EDATE($A12,1),Guests!$O$4:$O$63,"&lt;&gt;")</f>
        <v/>
      </c>
      <c r="D12" s="10">
        <f>COUNTIFS(Guests!$A$4:$A$63,"&gt;="&amp;$A12,Guests!$A$4:$A$63,"&lt;"&amp;EDATE($A12,1),Guests!$P$4:$P$63,"&lt;&gt;")</f>
        <v/>
      </c>
      <c r="E12" s="10">
        <f>COUNTIFS(Guests!$A$4:$A$63,"&gt;="&amp;$A12,Guests!$A$4:$A$63,"&lt;"&amp;EDATE($A12,1),Guests!$Q$4:$Q$63,"Connected")</f>
        <v/>
      </c>
      <c r="F12" s="19">
        <f>IFERROR($C12/$B12,"")</f>
        <v/>
      </c>
    </row>
    <row r="13">
      <c r="A13" s="17">
        <f>EDATE($A12,1)</f>
        <v/>
      </c>
      <c r="B13" s="18">
        <f>COUNTIFS(Guests!$A$4:$A$63,"&gt;="&amp;$A13,Guests!$A$4:$A$63,"&lt;"&amp;EDATE($A13,1))</f>
        <v/>
      </c>
      <c r="C13" s="10">
        <f>COUNTIFS(Guests!$A$4:$A$63,"&gt;="&amp;$A13,Guests!$A$4:$A$63,"&lt;"&amp;EDATE($A13,1),Guests!$O$4:$O$63,"&lt;&gt;")</f>
        <v/>
      </c>
      <c r="D13" s="10">
        <f>COUNTIFS(Guests!$A$4:$A$63,"&gt;="&amp;$A13,Guests!$A$4:$A$63,"&lt;"&amp;EDATE($A13,1),Guests!$P$4:$P$63,"&lt;&gt;")</f>
        <v/>
      </c>
      <c r="E13" s="10">
        <f>COUNTIFS(Guests!$A$4:$A$63,"&gt;="&amp;$A13,Guests!$A$4:$A$63,"&lt;"&amp;EDATE($A13,1),Guests!$Q$4:$Q$63,"Connected")</f>
        <v/>
      </c>
      <c r="F13" s="19">
        <f>IFERROR($C13/$B13,"")</f>
        <v/>
      </c>
    </row>
    <row r="14">
      <c r="A14" s="17">
        <f>EDATE($A13,1)</f>
        <v/>
      </c>
      <c r="B14" s="18">
        <f>COUNTIFS(Guests!$A$4:$A$63,"&gt;="&amp;$A14,Guests!$A$4:$A$63,"&lt;"&amp;EDATE($A14,1))</f>
        <v/>
      </c>
      <c r="C14" s="10">
        <f>COUNTIFS(Guests!$A$4:$A$63,"&gt;="&amp;$A14,Guests!$A$4:$A$63,"&lt;"&amp;EDATE($A14,1),Guests!$O$4:$O$63,"&lt;&gt;")</f>
        <v/>
      </c>
      <c r="D14" s="10">
        <f>COUNTIFS(Guests!$A$4:$A$63,"&gt;="&amp;$A14,Guests!$A$4:$A$63,"&lt;"&amp;EDATE($A14,1),Guests!$P$4:$P$63,"&lt;&gt;")</f>
        <v/>
      </c>
      <c r="E14" s="10">
        <f>COUNTIFS(Guests!$A$4:$A$63,"&gt;="&amp;$A14,Guests!$A$4:$A$63,"&lt;"&amp;EDATE($A14,1),Guests!$Q$4:$Q$63,"Connected")</f>
        <v/>
      </c>
      <c r="F14" s="19">
        <f>IFERROR($C14/$B14,"")</f>
        <v/>
      </c>
    </row>
    <row r="15">
      <c r="A15" s="17">
        <f>EDATE($A14,1)</f>
        <v/>
      </c>
      <c r="B15" s="18">
        <f>COUNTIFS(Guests!$A$4:$A$63,"&gt;="&amp;$A15,Guests!$A$4:$A$63,"&lt;"&amp;EDATE($A15,1))</f>
        <v/>
      </c>
      <c r="C15" s="10">
        <f>COUNTIFS(Guests!$A$4:$A$63,"&gt;="&amp;$A15,Guests!$A$4:$A$63,"&lt;"&amp;EDATE($A15,1),Guests!$O$4:$O$63,"&lt;&gt;")</f>
        <v/>
      </c>
      <c r="D15" s="10">
        <f>COUNTIFS(Guests!$A$4:$A$63,"&gt;="&amp;$A15,Guests!$A$4:$A$63,"&lt;"&amp;EDATE($A15,1),Guests!$P$4:$P$63,"&lt;&gt;")</f>
        <v/>
      </c>
      <c r="E15" s="10">
        <f>COUNTIFS(Guests!$A$4:$A$63,"&gt;="&amp;$A15,Guests!$A$4:$A$63,"&lt;"&amp;EDATE($A15,1),Guests!$Q$4:$Q$63,"Connected")</f>
        <v/>
      </c>
      <c r="F15" s="19">
        <f>IFERROR($C15/$B15,"")</f>
        <v/>
      </c>
    </row>
    <row r="17">
      <c r="A17" s="6" t="inlineStr">
        <is>
          <t>There is no industry number to compare this to, and anyone who quotes you one is guessing.</t>
        </is>
      </c>
    </row>
    <row r="18">
      <c r="A18" s="6" t="inlineStr">
        <is>
          <t>Compare it to your own last quarter. That is the only comparison that means anything.</t>
        </is>
      </c>
    </row>
  </sheetData>
  <conditionalFormatting sqref="F4:F15">
    <cfRule type="expression" priority="1" dxfId="1">
      <formula>AND(ISNUMBER($F4),$F4&gt;=0.3)</formula>
    </cfRule>
    <cfRule type="expression" priority="2" dxfId="3">
      <formula>AND(ISNUMBER($F4),$F4&lt;0.15)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2026-08-24T13:13:48Z</dcterms:created>
  <dcterms:modified xmlns:dcterms="http://purl.org/dc/terms/" xmlns:xsi="http://www.w3.org/2001/XMLSchema-instance" xsi:type="dcterms:W3CDTF">2026-08-24T13:13:48Z</dcterms:modified>
</cp:coreProperties>
</file>