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tart Here" sheetId="1" state="visible" r:id="rId1"/>
    <sheet xmlns:r="http://schemas.openxmlformats.org/officeDocument/2006/relationships" name="Background Check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mmm d, yyyy"/>
  </numFmts>
  <fonts count="11">
    <font>
      <name val="Calibri"/>
      <family val="2"/>
      <color theme="1"/>
      <sz val="11"/>
      <scheme val="minor"/>
    </font>
    <font>
      <name val="Arial"/>
      <b val="1"/>
      <color rgb="003D3A34"/>
      <sz val="18"/>
    </font>
    <font>
      <name val="Arial"/>
      <b val="1"/>
      <color rgb="00C85A3B"/>
      <sz val="11"/>
    </font>
    <font>
      <name val="Arial"/>
      <color rgb="003D3A34"/>
      <sz val="11"/>
    </font>
    <font>
      <name val="Arial"/>
      <i val="1"/>
      <color rgb="008A857C"/>
      <sz val="10"/>
    </font>
    <font>
      <name val="Arial"/>
      <b val="1"/>
      <color rgb="003D3A34"/>
      <sz val="16"/>
    </font>
    <font>
      <name val="Arial"/>
      <b val="1"/>
      <color rgb="00C85A3B"/>
      <sz val="10"/>
    </font>
    <font>
      <name val="Arial"/>
      <b val="1"/>
      <color rgb="003D3A34"/>
      <sz val="10"/>
    </font>
    <font>
      <name val="Arial"/>
      <i val="1"/>
      <color rgb="008A857C"/>
      <sz val="9"/>
    </font>
    <font>
      <name val="Arial"/>
      <b val="1"/>
      <color rgb="00FFFFFF"/>
      <sz val="10"/>
    </font>
    <font>
      <name val="Arial"/>
      <color rgb="003D3A34"/>
      <sz val="10"/>
    </font>
  </fonts>
  <fills count="4">
    <fill>
      <patternFill/>
    </fill>
    <fill>
      <patternFill patternType="gray125"/>
    </fill>
    <fill>
      <patternFill patternType="solid">
        <fgColor rgb="00FDEAE3"/>
        <bgColor rgb="00FDEAE3"/>
      </patternFill>
    </fill>
    <fill>
      <patternFill patternType="solid">
        <fgColor rgb="00EE7A59"/>
        <bgColor rgb="00EE7A59"/>
      </patternFill>
    </fill>
  </fills>
  <borders count="2">
    <border>
      <left/>
      <right/>
      <top/>
      <bottom/>
      <diagonal/>
    </border>
    <border>
      <left style="thin">
        <color rgb="00E5DFD5"/>
      </left>
      <right style="thin">
        <color rgb="00E5DFD5"/>
      </right>
      <top style="thin">
        <color rgb="00E5DFD5"/>
      </top>
      <bottom style="thin">
        <color rgb="00E5DF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5" fillId="0" borderId="0" pivotButton="0" quotePrefix="0" xfId="0"/>
    <xf numFmtId="0" fontId="6" fillId="0" borderId="0" pivotButton="0" quotePrefix="0" xfId="0"/>
    <xf numFmtId="0" fontId="7" fillId="2" borderId="1" applyAlignment="1" pivotButton="0" quotePrefix="0" xfId="0">
      <alignment horizontal="center"/>
    </xf>
    <xf numFmtId="0" fontId="8" fillId="0" borderId="0" pivotButton="0" quotePrefix="0" xfId="0"/>
    <xf numFmtId="0" fontId="9" fillId="3" borderId="1" pivotButton="0" quotePrefix="0" xfId="0"/>
    <xf numFmtId="0" fontId="10" fillId="0" borderId="1" pivotButton="0" quotePrefix="0" xfId="0"/>
    <xf numFmtId="165" fontId="10" fillId="0" borderId="1" applyAlignment="1" pivotButton="0" quotePrefix="0" xfId="0">
      <alignment horizontal="center"/>
    </xf>
    <xf numFmtId="0" fontId="10" fillId="0" borderId="1" applyAlignment="1" pivotButton="0" quotePrefix="0" xfId="0">
      <alignment horizontal="center"/>
    </xf>
    <xf numFmtId="0" fontId="7" fillId="0" borderId="1" applyAlignment="1" pivotButton="0" quotePrefix="0" xfId="0">
      <alignment horizontal="center"/>
    </xf>
  </cellXfs>
  <cellStyles count="1">
    <cellStyle name="Normal" xfId="0" builtinId="0" hidden="0"/>
  </cellStyles>
  <dxfs count="4">
    <dxf>
      <fill>
        <patternFill patternType="solid">
          <fgColor rgb="00E7F0E4"/>
          <bgColor rgb="00E7F0E4"/>
        </patternFill>
      </fill>
    </dxf>
    <dxf>
      <fill>
        <patternFill patternType="solid">
          <fgColor rgb="00F4EDE3"/>
          <bgColor rgb="00F4EDE3"/>
        </patternFill>
      </fill>
    </dxf>
    <dxf>
      <fill>
        <patternFill patternType="solid">
          <fgColor rgb="00FDEAE3"/>
          <bgColor rgb="00FDEAE3"/>
        </patternFill>
      </fill>
    </dxf>
    <dxf>
      <fill>
        <patternFill patternType="solid">
          <fgColor rgb="00FDE2DC"/>
          <bgColor rgb="00FDE2DC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00" customWidth="1" min="2" max="2"/>
  </cols>
  <sheetData>
    <row r="2">
      <c r="B2" s="1" t="inlineStr">
        <is>
          <t>Volunteer Background Check Log</t>
        </is>
      </c>
    </row>
    <row r="3">
      <c r="B3" s="2" t="inlineStr">
        <is>
          <t>A free template from MinistryPlanner.church</t>
        </is>
      </c>
    </row>
    <row r="5" ht="16" customHeight="1">
      <c r="B5" s="3" t="inlineStr">
        <is>
          <t>How to use this template:</t>
        </is>
      </c>
    </row>
    <row r="6" ht="30" customHeight="1">
      <c r="B6" s="3" t="inlineStr">
        <is>
          <t>1. One row per screened volunteer: when the check was completed, and what your renewal window is.</t>
        </is>
      </c>
    </row>
    <row r="7" ht="30" customHeight="1">
      <c r="B7" s="3" t="inlineStr">
        <is>
          <t>2. Expires and Days left calculate themselves. Status reads: Cleared, Renew soon (120 days), Renew now (60 days), EXPIRED, or Not started.</t>
        </is>
      </c>
    </row>
    <row r="8" ht="30" customHeight="1">
      <c r="B8" s="3" t="inlineStr">
        <is>
          <t>3. Set the default renewal window once in the cell at the top. Override the Renewal column per person for anyone your policy re-screens annually.</t>
        </is>
      </c>
    </row>
    <row r="9" ht="30" customHeight="1">
      <c r="B9" s="3" t="inlineStr">
        <is>
          <t>4. Sort by Days left before every ministry season starts. Lapses happen in the busy months, which are exactly the months nobody opens this file.</t>
        </is>
      </c>
    </row>
    <row r="10" ht="16" customHeight="1">
      <c r="B10" s="3" t="inlineStr"/>
    </row>
    <row r="11" ht="30" customHeight="1">
      <c r="B11" s="3" t="inlineStr">
        <is>
          <t>Check what your insurance policy requires rather than copying another church's number — that requirement is the one that matters in a claim.</t>
        </is>
      </c>
    </row>
    <row r="13" ht="30" customHeight="1">
      <c r="B13" s="4" t="inlineStr">
        <is>
          <t>Psst — everything in this spreadsheet (and the reminder texts, song keys, and lesson plans that go with it) happens automatically in MinistryPlanner. Free to try at ministryplanner.church.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H33"/>
  <sheetViews>
    <sheetView showGridLines="0"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18" customWidth="1" min="1" max="1"/>
    <col width="16" customWidth="1" min="2" max="2"/>
    <col width="12" customWidth="1" min="3" max="3"/>
    <col width="13" customWidth="1" min="4" max="4"/>
    <col width="12" customWidth="1" min="5" max="5"/>
    <col width="11" customWidth="1" min="6" max="6"/>
    <col width="14" customWidth="1" min="7" max="7"/>
    <col width="30" customWidth="1" min="8" max="8"/>
  </cols>
  <sheetData>
    <row r="1">
      <c r="A1" s="5" t="inlineStr">
        <is>
          <t>Background Checks</t>
        </is>
      </c>
    </row>
    <row r="2">
      <c r="A2" s="6" t="inlineStr">
        <is>
          <t>Default renewal window (years):</t>
        </is>
      </c>
      <c r="B2" s="7" t="n">
        <v>2</v>
      </c>
      <c r="C2" s="8" t="inlineStr">
        <is>
          <t>Change this one cell and every expiry date below recalculates.</t>
        </is>
      </c>
    </row>
    <row r="3">
      <c r="A3" s="9" t="inlineStr">
        <is>
          <t>Name</t>
        </is>
      </c>
      <c r="B3" s="9" t="inlineStr">
        <is>
          <t>Serving with</t>
        </is>
      </c>
      <c r="C3" s="9" t="inlineStr">
        <is>
          <t>Completed</t>
        </is>
      </c>
      <c r="D3" s="9" t="inlineStr">
        <is>
          <t>Renewal (yrs)</t>
        </is>
      </c>
      <c r="E3" s="9" t="inlineStr">
        <is>
          <t>Expires</t>
        </is>
      </c>
      <c r="F3" s="9" t="inlineStr">
        <is>
          <t>Days left</t>
        </is>
      </c>
      <c r="G3" s="9" t="inlineStr">
        <is>
          <t>Status</t>
        </is>
      </c>
      <c r="H3" s="9" t="inlineStr">
        <is>
          <t>Notes</t>
        </is>
      </c>
    </row>
    <row r="4">
      <c r="A4" s="10" t="inlineStr">
        <is>
          <t>Karen Foster</t>
        </is>
      </c>
      <c r="B4" s="10" t="inlineStr">
        <is>
          <t>Kids</t>
        </is>
      </c>
      <c r="C4" s="11" t="n">
        <v>45549</v>
      </c>
      <c r="D4" s="12">
        <f>$B$2</f>
        <v/>
      </c>
      <c r="E4" s="11">
        <f>IF($C4="","",EDATE($C4,$D4*12))</f>
        <v/>
      </c>
      <c r="F4" s="12">
        <f>IF($E4="","",$E4-TODAY())</f>
        <v/>
      </c>
      <c r="G4" s="13">
        <f>IF($A4="","",IF($C4="","Not started",IF($F4&lt;0,"EXPIRED",IF($F4&lt;=60,"Renew now",IF($F4&lt;=120,"Renew soon","Cleared")))))</f>
        <v/>
      </c>
      <c r="H4" s="10" t="inlineStr">
        <is>
          <t>Longest-serving nursery lead</t>
        </is>
      </c>
    </row>
    <row r="5">
      <c r="A5" s="10" t="inlineStr">
        <is>
          <t>Lily Tran</t>
        </is>
      </c>
      <c r="B5" s="10" t="inlineStr">
        <is>
          <t>Kids</t>
        </is>
      </c>
      <c r="C5" s="11" t="n">
        <v>45718</v>
      </c>
      <c r="D5" s="12">
        <f>$B$2</f>
        <v/>
      </c>
      <c r="E5" s="11">
        <f>IF($C5="","",EDATE($C5,$D5*12))</f>
        <v/>
      </c>
      <c r="F5" s="12">
        <f>IF($E5="","",$E5-TODAY())</f>
        <v/>
      </c>
      <c r="G5" s="13">
        <f>IF($A5="","",IF($C5="","Not started",IF($F5&lt;0,"EXPIRED",IF($F5&lt;=60,"Renew now",IF($F5&lt;=120,"Renew soon","Cleared")))))</f>
        <v/>
      </c>
      <c r="H5" s="10" t="inlineStr"/>
    </row>
    <row r="6">
      <c r="A6" s="10" t="inlineStr">
        <is>
          <t>Marcus Webb</t>
        </is>
      </c>
      <c r="B6" s="10" t="inlineStr">
        <is>
          <t>Students</t>
        </is>
      </c>
      <c r="C6" s="11" t="n">
        <v>45626</v>
      </c>
      <c r="D6" s="12">
        <f>$B$2</f>
        <v/>
      </c>
      <c r="E6" s="11">
        <f>IF($C6="","",EDATE($C6,$D6*12))</f>
        <v/>
      </c>
      <c r="F6" s="12">
        <f>IF($E6="","",$E6-TODAY())</f>
        <v/>
      </c>
      <c r="G6" s="13">
        <f>IF($A6="","",IF($C6="","Not started",IF($F6&lt;0,"EXPIRED",IF($F6&lt;=60,"Renew now",IF($F6&lt;=120,"Renew soon","Cleared")))))</f>
        <v/>
      </c>
      <c r="H6" s="10" t="inlineStr"/>
    </row>
    <row r="7">
      <c r="A7" s="10" t="inlineStr">
        <is>
          <t>Grace Okafor</t>
        </is>
      </c>
      <c r="B7" s="10" t="inlineStr">
        <is>
          <t>Kids, Worship</t>
        </is>
      </c>
      <c r="C7" s="11" t="n">
        <v>45826</v>
      </c>
      <c r="D7" s="12">
        <f>$B$2</f>
        <v/>
      </c>
      <c r="E7" s="11">
        <f>IF($C7="","",EDATE($C7,$D7*12))</f>
        <v/>
      </c>
      <c r="F7" s="12">
        <f>IF($E7="","",$E7-TODAY())</f>
        <v/>
      </c>
      <c r="G7" s="13">
        <f>IF($A7="","",IF($C7="","Not started",IF($F7&lt;0,"EXPIRED",IF($F7&lt;=60,"Renew now",IF($F7&lt;=120,"Renew soon","Cleared")))))</f>
        <v/>
      </c>
      <c r="H7" s="10" t="inlineStr"/>
    </row>
    <row r="8">
      <c r="A8" s="10" t="inlineStr">
        <is>
          <t>Anna Kowalski</t>
        </is>
      </c>
      <c r="B8" s="10" t="inlineStr">
        <is>
          <t>Nursery</t>
        </is>
      </c>
      <c r="C8" s="11" t="n">
        <v>46179</v>
      </c>
      <c r="D8" s="12">
        <f>$B$2</f>
        <v/>
      </c>
      <c r="E8" s="11">
        <f>IF($C8="","",EDATE($C8,$D8*12))</f>
        <v/>
      </c>
      <c r="F8" s="12">
        <f>IF($E8="","",$E8-TODAY())</f>
        <v/>
      </c>
      <c r="G8" s="13">
        <f>IF($A8="","",IF($C8="","Not started",IF($F8&lt;0,"EXPIRED",IF($F8&lt;=60,"Renew now",IF($F8&lt;=120,"Renew soon","Cleared")))))</f>
        <v/>
      </c>
      <c r="H8" s="10" t="inlineStr">
        <is>
          <t>Ran during onboarding</t>
        </is>
      </c>
    </row>
    <row r="9">
      <c r="A9" s="10" t="inlineStr">
        <is>
          <t>Caleb Ford</t>
        </is>
      </c>
      <c r="B9" s="10" t="inlineStr">
        <is>
          <t>Students</t>
        </is>
      </c>
      <c r="C9" s="11" t="n"/>
      <c r="D9" s="12">
        <f>$B$2</f>
        <v/>
      </c>
      <c r="E9" s="11">
        <f>IF($C9="","",EDATE($C9,$D9*12))</f>
        <v/>
      </c>
      <c r="F9" s="12">
        <f>IF($E9="","",$E9-TODAY())</f>
        <v/>
      </c>
      <c r="G9" s="13">
        <f>IF($A9="","",IF($C9="","Not started",IF($F9&lt;0,"EXPIRED",IF($F9&lt;=60,"Renew now",IF($F9&lt;=120,"Renew soon","Cleared")))))</f>
        <v/>
      </c>
      <c r="H9" s="10" t="inlineStr">
        <is>
          <t>Already serving solo — run this today</t>
        </is>
      </c>
    </row>
    <row r="10">
      <c r="A10" s="10" t="inlineStr">
        <is>
          <t>James Patterson</t>
        </is>
      </c>
      <c r="B10" s="10" t="inlineStr">
        <is>
          <t>Kids</t>
        </is>
      </c>
      <c r="C10" s="11" t="n">
        <v>45677</v>
      </c>
      <c r="D10" s="12">
        <f>$B$2</f>
        <v/>
      </c>
      <c r="E10" s="11">
        <f>IF($C10="","",EDATE($C10,$D10*12))</f>
        <v/>
      </c>
      <c r="F10" s="12">
        <f>IF($E10="","",$E10-TODAY())</f>
        <v/>
      </c>
      <c r="G10" s="13">
        <f>IF($A10="","",IF($C10="","Not started",IF($F10&lt;0,"EXPIRED",IF($F10&lt;=60,"Renew now",IF($F10&lt;=120,"Renew soon","Cleared")))))</f>
        <v/>
      </c>
      <c r="H10" s="10" t="inlineStr"/>
    </row>
    <row r="11">
      <c r="A11" s="10" t="inlineStr">
        <is>
          <t>Emily Rodriguez</t>
        </is>
      </c>
      <c r="B11" s="10" t="inlineStr">
        <is>
          <t>Kids</t>
        </is>
      </c>
      <c r="C11" s="11" t="n">
        <v>45938</v>
      </c>
      <c r="D11" s="12">
        <f>$B$2</f>
        <v/>
      </c>
      <c r="E11" s="11">
        <f>IF($C11="","",EDATE($C11,$D11*12))</f>
        <v/>
      </c>
      <c r="F11" s="12">
        <f>IF($E11="","",$E11-TODAY())</f>
        <v/>
      </c>
      <c r="G11" s="13">
        <f>IF($A11="","",IF($C11="","Not started",IF($F11&lt;0,"EXPIRED",IF($F11&lt;=60,"Renew now",IF($F11&lt;=120,"Renew soon","Cleared")))))</f>
        <v/>
      </c>
      <c r="H11" s="10" t="inlineStr"/>
    </row>
    <row r="12">
      <c r="A12" s="10" t="inlineStr">
        <is>
          <t>Sarah Mitchell</t>
        </is>
      </c>
      <c r="B12" s="10" t="inlineStr">
        <is>
          <t>Worship</t>
        </is>
      </c>
      <c r="C12" s="11" t="n">
        <v>46064</v>
      </c>
      <c r="D12" s="12">
        <f>$B$2</f>
        <v/>
      </c>
      <c r="E12" s="11">
        <f>IF($C12="","",EDATE($C12,$D12*12))</f>
        <v/>
      </c>
      <c r="F12" s="12">
        <f>IF($E12="","",$E12-TODAY())</f>
        <v/>
      </c>
      <c r="G12" s="13">
        <f>IF($A12="","",IF($C12="","Not started",IF($F12&lt;0,"EXPIRED",IF($F12&lt;=60,"Renew now",IF($F12&lt;=120,"Renew soon","Cleared")))))</f>
        <v/>
      </c>
      <c r="H12" s="10" t="inlineStr">
        <is>
          <t>Handles money at Christmas</t>
        </is>
      </c>
    </row>
    <row r="13">
      <c r="A13" s="10" t="inlineStr">
        <is>
          <t>Robert Hayes</t>
        </is>
      </c>
      <c r="B13" s="10" t="inlineStr">
        <is>
          <t>Tech</t>
        </is>
      </c>
      <c r="C13" s="11" t="n">
        <v>45806</v>
      </c>
      <c r="D13" s="12">
        <f>$B$2</f>
        <v/>
      </c>
      <c r="E13" s="11">
        <f>IF($C13="","",EDATE($C13,$D13*12))</f>
        <v/>
      </c>
      <c r="F13" s="12">
        <f>IF($E13="","",$E13-TODAY())</f>
        <v/>
      </c>
      <c r="G13" s="13">
        <f>IF($A13="","",IF($C13="","Not started",IF($F13&lt;0,"EXPIRED",IF($F13&lt;=60,"Renew now",IF($F13&lt;=120,"Renew soon","Cleared")))))</f>
        <v/>
      </c>
      <c r="H13" s="10" t="inlineStr">
        <is>
          <t>Drives the van</t>
        </is>
      </c>
    </row>
    <row r="14">
      <c r="A14" s="10" t="n"/>
      <c r="B14" s="10" t="n"/>
      <c r="C14" s="11" t="n"/>
      <c r="D14" s="12">
        <f>$B$2</f>
        <v/>
      </c>
      <c r="E14" s="11">
        <f>IF($C14="","",EDATE($C14,$D14*12))</f>
        <v/>
      </c>
      <c r="F14" s="12">
        <f>IF($E14="","",$E14-TODAY())</f>
        <v/>
      </c>
      <c r="G14" s="13">
        <f>IF($A14="","",IF($C14="","Not started",IF($F14&lt;0,"EXPIRED",IF($F14&lt;=60,"Renew now",IF($F14&lt;=120,"Renew soon","Cleared")))))</f>
        <v/>
      </c>
      <c r="H14" s="10" t="inlineStr"/>
    </row>
    <row r="15">
      <c r="A15" s="10" t="n"/>
      <c r="B15" s="10" t="n"/>
      <c r="C15" s="11" t="n"/>
      <c r="D15" s="12">
        <f>$B$2</f>
        <v/>
      </c>
      <c r="E15" s="11">
        <f>IF($C15="","",EDATE($C15,$D15*12))</f>
        <v/>
      </c>
      <c r="F15" s="12">
        <f>IF($E15="","",$E15-TODAY())</f>
        <v/>
      </c>
      <c r="G15" s="13">
        <f>IF($A15="","",IF($C15="","Not started",IF($F15&lt;0,"EXPIRED",IF($F15&lt;=60,"Renew now",IF($F15&lt;=120,"Renew soon","Cleared")))))</f>
        <v/>
      </c>
      <c r="H15" s="10" t="inlineStr"/>
    </row>
    <row r="16">
      <c r="A16" s="10" t="n"/>
      <c r="B16" s="10" t="n"/>
      <c r="C16" s="11" t="n"/>
      <c r="D16" s="12">
        <f>$B$2</f>
        <v/>
      </c>
      <c r="E16" s="11">
        <f>IF($C16="","",EDATE($C16,$D16*12))</f>
        <v/>
      </c>
      <c r="F16" s="12">
        <f>IF($E16="","",$E16-TODAY())</f>
        <v/>
      </c>
      <c r="G16" s="13">
        <f>IF($A16="","",IF($C16="","Not started",IF($F16&lt;0,"EXPIRED",IF($F16&lt;=60,"Renew now",IF($F16&lt;=120,"Renew soon","Cleared")))))</f>
        <v/>
      </c>
      <c r="H16" s="10" t="inlineStr"/>
    </row>
    <row r="17">
      <c r="A17" s="10" t="n"/>
      <c r="B17" s="10" t="n"/>
      <c r="C17" s="11" t="n"/>
      <c r="D17" s="12">
        <f>$B$2</f>
        <v/>
      </c>
      <c r="E17" s="11">
        <f>IF($C17="","",EDATE($C17,$D17*12))</f>
        <v/>
      </c>
      <c r="F17" s="12">
        <f>IF($E17="","",$E17-TODAY())</f>
        <v/>
      </c>
      <c r="G17" s="13">
        <f>IF($A17="","",IF($C17="","Not started",IF($F17&lt;0,"EXPIRED",IF($F17&lt;=60,"Renew now",IF($F17&lt;=120,"Renew soon","Cleared")))))</f>
        <v/>
      </c>
      <c r="H17" s="10" t="inlineStr"/>
    </row>
    <row r="18">
      <c r="A18" s="10" t="n"/>
      <c r="B18" s="10" t="n"/>
      <c r="C18" s="11" t="n"/>
      <c r="D18" s="12">
        <f>$B$2</f>
        <v/>
      </c>
      <c r="E18" s="11">
        <f>IF($C18="","",EDATE($C18,$D18*12))</f>
        <v/>
      </c>
      <c r="F18" s="12">
        <f>IF($E18="","",$E18-TODAY())</f>
        <v/>
      </c>
      <c r="G18" s="13">
        <f>IF($A18="","",IF($C18="","Not started",IF($F18&lt;0,"EXPIRED",IF($F18&lt;=60,"Renew now",IF($F18&lt;=120,"Renew soon","Cleared")))))</f>
        <v/>
      </c>
      <c r="H18" s="10" t="inlineStr"/>
    </row>
    <row r="19">
      <c r="A19" s="10" t="n"/>
      <c r="B19" s="10" t="n"/>
      <c r="C19" s="11" t="n"/>
      <c r="D19" s="12">
        <f>$B$2</f>
        <v/>
      </c>
      <c r="E19" s="11">
        <f>IF($C19="","",EDATE($C19,$D19*12))</f>
        <v/>
      </c>
      <c r="F19" s="12">
        <f>IF($E19="","",$E19-TODAY())</f>
        <v/>
      </c>
      <c r="G19" s="13">
        <f>IF($A19="","",IF($C19="","Not started",IF($F19&lt;0,"EXPIRED",IF($F19&lt;=60,"Renew now",IF($F19&lt;=120,"Renew soon","Cleared")))))</f>
        <v/>
      </c>
      <c r="H19" s="10" t="inlineStr"/>
    </row>
    <row r="20">
      <c r="A20" s="10" t="n"/>
      <c r="B20" s="10" t="n"/>
      <c r="C20" s="11" t="n"/>
      <c r="D20" s="12">
        <f>$B$2</f>
        <v/>
      </c>
      <c r="E20" s="11">
        <f>IF($C20="","",EDATE($C20,$D20*12))</f>
        <v/>
      </c>
      <c r="F20" s="12">
        <f>IF($E20="","",$E20-TODAY())</f>
        <v/>
      </c>
      <c r="G20" s="13">
        <f>IF($A20="","",IF($C20="","Not started",IF($F20&lt;0,"EXPIRED",IF($F20&lt;=60,"Renew now",IF($F20&lt;=120,"Renew soon","Cleared")))))</f>
        <v/>
      </c>
      <c r="H20" s="10" t="inlineStr"/>
    </row>
    <row r="21">
      <c r="A21" s="10" t="n"/>
      <c r="B21" s="10" t="n"/>
      <c r="C21" s="11" t="n"/>
      <c r="D21" s="12">
        <f>$B$2</f>
        <v/>
      </c>
      <c r="E21" s="11">
        <f>IF($C21="","",EDATE($C21,$D21*12))</f>
        <v/>
      </c>
      <c r="F21" s="12">
        <f>IF($E21="","",$E21-TODAY())</f>
        <v/>
      </c>
      <c r="G21" s="13">
        <f>IF($A21="","",IF($C21="","Not started",IF($F21&lt;0,"EXPIRED",IF($F21&lt;=60,"Renew now",IF($F21&lt;=120,"Renew soon","Cleared")))))</f>
        <v/>
      </c>
      <c r="H21" s="10" t="inlineStr"/>
    </row>
    <row r="22">
      <c r="A22" s="10" t="n"/>
      <c r="B22" s="10" t="n"/>
      <c r="C22" s="11" t="n"/>
      <c r="D22" s="12">
        <f>$B$2</f>
        <v/>
      </c>
      <c r="E22" s="11">
        <f>IF($C22="","",EDATE($C22,$D22*12))</f>
        <v/>
      </c>
      <c r="F22" s="12">
        <f>IF($E22="","",$E22-TODAY())</f>
        <v/>
      </c>
      <c r="G22" s="13">
        <f>IF($A22="","",IF($C22="","Not started",IF($F22&lt;0,"EXPIRED",IF($F22&lt;=60,"Renew now",IF($F22&lt;=120,"Renew soon","Cleared")))))</f>
        <v/>
      </c>
      <c r="H22" s="10" t="inlineStr"/>
    </row>
    <row r="23">
      <c r="A23" s="10" t="n"/>
      <c r="B23" s="10" t="n"/>
      <c r="C23" s="11" t="n"/>
      <c r="D23" s="12">
        <f>$B$2</f>
        <v/>
      </c>
      <c r="E23" s="11">
        <f>IF($C23="","",EDATE($C23,$D23*12))</f>
        <v/>
      </c>
      <c r="F23" s="12">
        <f>IF($E23="","",$E23-TODAY())</f>
        <v/>
      </c>
      <c r="G23" s="13">
        <f>IF($A23="","",IF($C23="","Not started",IF($F23&lt;0,"EXPIRED",IF($F23&lt;=60,"Renew now",IF($F23&lt;=120,"Renew soon","Cleared")))))</f>
        <v/>
      </c>
      <c r="H23" s="10" t="inlineStr"/>
    </row>
    <row r="24">
      <c r="A24" s="10" t="n"/>
      <c r="B24" s="10" t="n"/>
      <c r="C24" s="11" t="n"/>
      <c r="D24" s="12">
        <f>$B$2</f>
        <v/>
      </c>
      <c r="E24" s="11">
        <f>IF($C24="","",EDATE($C24,$D24*12))</f>
        <v/>
      </c>
      <c r="F24" s="12">
        <f>IF($E24="","",$E24-TODAY())</f>
        <v/>
      </c>
      <c r="G24" s="13">
        <f>IF($A24="","",IF($C24="","Not started",IF($F24&lt;0,"EXPIRED",IF($F24&lt;=60,"Renew now",IF($F24&lt;=120,"Renew soon","Cleared")))))</f>
        <v/>
      </c>
      <c r="H24" s="10" t="inlineStr"/>
    </row>
    <row r="25">
      <c r="A25" s="10" t="n"/>
      <c r="B25" s="10" t="n"/>
      <c r="C25" s="11" t="n"/>
      <c r="D25" s="12">
        <f>$B$2</f>
        <v/>
      </c>
      <c r="E25" s="11">
        <f>IF($C25="","",EDATE($C25,$D25*12))</f>
        <v/>
      </c>
      <c r="F25" s="12">
        <f>IF($E25="","",$E25-TODAY())</f>
        <v/>
      </c>
      <c r="G25" s="13">
        <f>IF($A25="","",IF($C25="","Not started",IF($F25&lt;0,"EXPIRED",IF($F25&lt;=60,"Renew now",IF($F25&lt;=120,"Renew soon","Cleared")))))</f>
        <v/>
      </c>
      <c r="H25" s="10" t="inlineStr"/>
    </row>
    <row r="26">
      <c r="A26" s="10" t="n"/>
      <c r="B26" s="10" t="n"/>
      <c r="C26" s="11" t="n"/>
      <c r="D26" s="12">
        <f>$B$2</f>
        <v/>
      </c>
      <c r="E26" s="11">
        <f>IF($C26="","",EDATE($C26,$D26*12))</f>
        <v/>
      </c>
      <c r="F26" s="12">
        <f>IF($E26="","",$E26-TODAY())</f>
        <v/>
      </c>
      <c r="G26" s="13">
        <f>IF($A26="","",IF($C26="","Not started",IF($F26&lt;0,"EXPIRED",IF($F26&lt;=60,"Renew now",IF($F26&lt;=120,"Renew soon","Cleared")))))</f>
        <v/>
      </c>
      <c r="H26" s="10" t="inlineStr"/>
    </row>
    <row r="27">
      <c r="A27" s="10" t="n"/>
      <c r="B27" s="10" t="n"/>
      <c r="C27" s="11" t="n"/>
      <c r="D27" s="12">
        <f>$B$2</f>
        <v/>
      </c>
      <c r="E27" s="11">
        <f>IF($C27="","",EDATE($C27,$D27*12))</f>
        <v/>
      </c>
      <c r="F27" s="12">
        <f>IF($E27="","",$E27-TODAY())</f>
        <v/>
      </c>
      <c r="G27" s="13">
        <f>IF($A27="","",IF($C27="","Not started",IF($F27&lt;0,"EXPIRED",IF($F27&lt;=60,"Renew now",IF($F27&lt;=120,"Renew soon","Cleared")))))</f>
        <v/>
      </c>
      <c r="H27" s="10" t="inlineStr"/>
    </row>
    <row r="28">
      <c r="A28" s="10" t="n"/>
      <c r="B28" s="10" t="n"/>
      <c r="C28" s="11" t="n"/>
      <c r="D28" s="12">
        <f>$B$2</f>
        <v/>
      </c>
      <c r="E28" s="11">
        <f>IF($C28="","",EDATE($C28,$D28*12))</f>
        <v/>
      </c>
      <c r="F28" s="12">
        <f>IF($E28="","",$E28-TODAY())</f>
        <v/>
      </c>
      <c r="G28" s="13">
        <f>IF($A28="","",IF($C28="","Not started",IF($F28&lt;0,"EXPIRED",IF($F28&lt;=60,"Renew now",IF($F28&lt;=120,"Renew soon","Cleared")))))</f>
        <v/>
      </c>
      <c r="H28" s="10" t="inlineStr"/>
    </row>
    <row r="29">
      <c r="A29" s="10" t="n"/>
      <c r="B29" s="10" t="n"/>
      <c r="C29" s="11" t="n"/>
      <c r="D29" s="12">
        <f>$B$2</f>
        <v/>
      </c>
      <c r="E29" s="11">
        <f>IF($C29="","",EDATE($C29,$D29*12))</f>
        <v/>
      </c>
      <c r="F29" s="12">
        <f>IF($E29="","",$E29-TODAY())</f>
        <v/>
      </c>
      <c r="G29" s="13">
        <f>IF($A29="","",IF($C29="","Not started",IF($F29&lt;0,"EXPIRED",IF($F29&lt;=60,"Renew now",IF($F29&lt;=120,"Renew soon","Cleared")))))</f>
        <v/>
      </c>
      <c r="H29" s="10" t="inlineStr"/>
    </row>
    <row r="30">
      <c r="A30" s="10" t="n"/>
      <c r="B30" s="10" t="n"/>
      <c r="C30" s="11" t="n"/>
      <c r="D30" s="12">
        <f>$B$2</f>
        <v/>
      </c>
      <c r="E30" s="11">
        <f>IF($C30="","",EDATE($C30,$D30*12))</f>
        <v/>
      </c>
      <c r="F30" s="12">
        <f>IF($E30="","",$E30-TODAY())</f>
        <v/>
      </c>
      <c r="G30" s="13">
        <f>IF($A30="","",IF($C30="","Not started",IF($F30&lt;0,"EXPIRED",IF($F30&lt;=60,"Renew now",IF($F30&lt;=120,"Renew soon","Cleared")))))</f>
        <v/>
      </c>
      <c r="H30" s="10" t="inlineStr"/>
    </row>
    <row r="31">
      <c r="A31" s="10" t="n"/>
      <c r="B31" s="10" t="n"/>
      <c r="C31" s="11" t="n"/>
      <c r="D31" s="12">
        <f>$B$2</f>
        <v/>
      </c>
      <c r="E31" s="11">
        <f>IF($C31="","",EDATE($C31,$D31*12))</f>
        <v/>
      </c>
      <c r="F31" s="12">
        <f>IF($E31="","",$E31-TODAY())</f>
        <v/>
      </c>
      <c r="G31" s="13">
        <f>IF($A31="","",IF($C31="","Not started",IF($F31&lt;0,"EXPIRED",IF($F31&lt;=60,"Renew now",IF($F31&lt;=120,"Renew soon","Cleared")))))</f>
        <v/>
      </c>
      <c r="H31" s="10" t="inlineStr"/>
    </row>
    <row r="32">
      <c r="A32" s="10" t="n"/>
      <c r="B32" s="10" t="n"/>
      <c r="C32" s="11" t="n"/>
      <c r="D32" s="12">
        <f>$B$2</f>
        <v/>
      </c>
      <c r="E32" s="11">
        <f>IF($C32="","",EDATE($C32,$D32*12))</f>
        <v/>
      </c>
      <c r="F32" s="12">
        <f>IF($E32="","",$E32-TODAY())</f>
        <v/>
      </c>
      <c r="G32" s="13">
        <f>IF($A32="","",IF($C32="","Not started",IF($F32&lt;0,"EXPIRED",IF($F32&lt;=60,"Renew now",IF($F32&lt;=120,"Renew soon","Cleared")))))</f>
        <v/>
      </c>
      <c r="H32" s="10" t="inlineStr"/>
    </row>
    <row r="33">
      <c r="A33" s="10" t="n"/>
      <c r="B33" s="10" t="n"/>
      <c r="C33" s="11" t="n"/>
      <c r="D33" s="12">
        <f>$B$2</f>
        <v/>
      </c>
      <c r="E33" s="11">
        <f>IF($C33="","",EDATE($C33,$D33*12))</f>
        <v/>
      </c>
      <c r="F33" s="12">
        <f>IF($E33="","",$E33-TODAY())</f>
        <v/>
      </c>
      <c r="G33" s="13">
        <f>IF($A33="","",IF($C33="","Not started",IF($F33&lt;0,"EXPIRED",IF($F33&lt;=60,"Renew now",IF($F33&lt;=120,"Renew soon","Cleared")))))</f>
        <v/>
      </c>
      <c r="H33" s="10" t="inlineStr"/>
    </row>
  </sheetData>
  <conditionalFormatting sqref="A4:H33">
    <cfRule type="expression" priority="1" dxfId="0">
      <formula>$G4="Cleared"</formula>
    </cfRule>
    <cfRule type="expression" priority="2" dxfId="1">
      <formula>$G4="Renew soon"</formula>
    </cfRule>
    <cfRule type="expression" priority="3" dxfId="2">
      <formula>$G4="Renew now"</formula>
    </cfRule>
    <cfRule type="expression" priority="4" dxfId="3">
      <formula>OR($G4="EXPIRED",$G4="Not started")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2026-08-21T13:21:30Z</dcterms:created>
  <dcterms:modified xmlns:dcterms="http://purl.org/dc/terms/" xmlns:xsi="http://www.w3.org/2001/XMLSchema-instance" xsi:type="dcterms:W3CDTF">2026-08-21T13:21:30Z</dcterms:modified>
</cp:coreProperties>
</file>