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tation" sheetId="2" state="visible" r:id="rId2"/>
    <sheet xmlns:r="http://schemas.openxmlformats.org/officeDocument/2006/relationships" name="Song Rotation" sheetId="3" state="visible" r:id="rId3"/>
    <sheet xmlns:r="http://schemas.openxmlformats.org/officeDocument/2006/relationships" name="Team Lis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3D3A34"/>
      <sz val="10"/>
    </font>
    <font>
      <name val="Arial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0" pivotButton="0" quotePrefix="0" xfId="0"/>
    <xf numFmtId="165" fontId="7" fillId="2" borderId="0" applyAlignment="1" pivotButton="0" quotePrefix="0" xfId="0">
      <alignment horizontal="center"/>
    </xf>
    <xf numFmtId="0" fontId="8" fillId="0" borderId="1" pivotButton="0" quotePrefix="0" xfId="0"/>
    <xf numFmtId="0" fontId="9" fillId="0" borderId="1" applyAlignment="1" pivotButton="0" quotePrefix="0" xfId="0">
      <alignment horizontal="center"/>
    </xf>
    <xf numFmtId="0" fontId="8" fillId="0" borderId="0" pivotButton="0" quotePrefix="0" xfId="0"/>
    <xf numFmtId="0" fontId="8" fillId="3" borderId="1" applyAlignment="1" pivotButton="0" quotePrefix="0" xfId="0">
      <alignment horizontal="center"/>
    </xf>
    <xf numFmtId="0" fontId="7" fillId="2" borderId="1" pivotButton="0" quotePrefix="0" xfId="0"/>
    <xf numFmtId="0" fontId="9" fillId="0" borderId="1" pivotButton="0" quotePrefix="0" xfId="0"/>
    <xf numFmtId="165" fontId="9" fillId="0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</cellXfs>
  <cellStyles count="1">
    <cellStyle name="Normal" xfId="0" builtinId="0" hidden="0"/>
  </cellStyles>
  <dxfs count="6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  <dxf>
      <fill>
        <patternFill patternType="solid">
          <fgColor rgb="00F4EDE3"/>
          <bgColor rgb="00F4EDE3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Team Schedule — Quarterly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Thirteen Sundays across the top — a full season, published at once. Type the first date in C2; the other twelve follow.</t>
        </is>
      </c>
    </row>
    <row r="7" ht="30" customHeight="1">
      <c r="B7" s="3" t="inlineStr">
        <is>
          <t>2. Publishing a quarter is a different job from filling in a fortnight: do it in one sitting, with the blackout dates from the Team List tab in front of you.</t>
        </is>
      </c>
    </row>
    <row r="8" ht="30" customHeight="1">
      <c r="B8" s="3" t="inlineStr">
        <is>
          <t>3. Times on schedule counts all thirteen weeks, so an imbalance that hides inside a month is obvious across a season.</t>
        </is>
      </c>
    </row>
    <row r="9" ht="30" customHeight="1">
      <c r="B9" s="3" t="inlineStr">
        <is>
          <t>4. Empty boxes only turn red inside three weeks. A blank in week eleven is a plan, not a problem.</t>
        </is>
      </c>
    </row>
    <row r="10" ht="16" customHeight="1">
      <c r="B10" s="3" t="inlineStr"/>
    </row>
    <row r="11" ht="30" customHeight="1">
      <c r="B11" s="3" t="inlineStr">
        <is>
          <t>The quarter view is where you find out that your best bass player is on eleven of thirteen Sundays and has never once been asked whether that's all right.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</cols>
  <sheetData>
    <row r="1">
      <c r="A1" s="5" t="inlineStr">
        <is>
          <t>Worship Rotation</t>
        </is>
      </c>
      <c r="C1" s="6" t="inlineStr">
        <is>
          <t>Type the first Sunday in C2. The rest fill themselves in a week apart.</t>
        </is>
      </c>
    </row>
    <row r="2">
      <c r="B2" s="7" t="inlineStr">
        <is>
          <t>Position</t>
        </is>
      </c>
      <c r="C2" s="8" t="n">
        <v>46264</v>
      </c>
      <c r="D2" s="8">
        <f>IF(C2="","",C2+7)</f>
        <v/>
      </c>
      <c r="E2" s="8">
        <f>IF(D2="","",D2+7)</f>
        <v/>
      </c>
      <c r="F2" s="8">
        <f>IF(E2="","",E2+7)</f>
        <v/>
      </c>
      <c r="G2" s="8">
        <f>IF(F2="","",F2+7)</f>
        <v/>
      </c>
      <c r="H2" s="8">
        <f>IF(G2="","",G2+7)</f>
        <v/>
      </c>
      <c r="I2" s="8">
        <f>IF(H2="","",H2+7)</f>
        <v/>
      </c>
      <c r="J2" s="8">
        <f>IF(I2="","",I2+7)</f>
        <v/>
      </c>
      <c r="K2" s="8">
        <f>IF(J2="","",J2+7)</f>
        <v/>
      </c>
      <c r="L2" s="8">
        <f>IF(K2="","",K2+7)</f>
        <v/>
      </c>
      <c r="M2" s="8">
        <f>IF(L2="","",L2+7)</f>
        <v/>
      </c>
      <c r="N2" s="8">
        <f>IF(M2="","",M2+7)</f>
        <v/>
      </c>
      <c r="O2" s="8">
        <f>IF(N2="","",N2+7)</f>
        <v/>
      </c>
    </row>
    <row r="4">
      <c r="B4" s="9" t="inlineStr">
        <is>
          <t>Worship leader</t>
        </is>
      </c>
      <c r="C4" s="10" t="inlineStr">
        <is>
          <t>Sarah Mitchell</t>
        </is>
      </c>
      <c r="D4" s="10" t="inlineStr">
        <is>
          <t>Grace Okafor</t>
        </is>
      </c>
      <c r="E4" s="10" t="inlineStr">
        <is>
          <t>Sarah Mitchell</t>
        </is>
      </c>
      <c r="F4" s="10" t="n"/>
      <c r="G4" s="10" t="n"/>
      <c r="H4" s="10" t="n"/>
      <c r="I4" s="10" t="n"/>
      <c r="J4" s="10" t="n"/>
      <c r="K4" s="10" t="n"/>
      <c r="L4" s="10" t="n"/>
      <c r="M4" s="10" t="n"/>
      <c r="N4" s="10" t="n"/>
      <c r="O4" s="10" t="n"/>
    </row>
    <row r="5">
      <c r="B5" s="9" t="inlineStr">
        <is>
          <t>Acoustic</t>
        </is>
      </c>
      <c r="C5" s="10" t="inlineStr">
        <is>
          <t>David Chen</t>
        </is>
      </c>
      <c r="D5" s="10" t="inlineStr">
        <is>
          <t>David Chen</t>
        </is>
      </c>
      <c r="E5" s="10" t="inlineStr">
        <is>
          <t>Miguel Santos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</row>
    <row r="6">
      <c r="B6" s="9" t="inlineStr">
        <is>
          <t>Electric</t>
        </is>
      </c>
      <c r="C6" s="10" t="inlineStr">
        <is>
          <t>Miguel Santos</t>
        </is>
      </c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</row>
    <row r="7">
      <c r="B7" s="9" t="inlineStr">
        <is>
          <t>Bass</t>
        </is>
      </c>
      <c r="C7" s="10" t="inlineStr">
        <is>
          <t>Robert Hayes</t>
        </is>
      </c>
      <c r="D7" s="10" t="inlineStr">
        <is>
          <t>Robert Hayes</t>
        </is>
      </c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</row>
    <row r="8">
      <c r="B8" s="9" t="inlineStr">
        <is>
          <t>Keys</t>
        </is>
      </c>
      <c r="C8" s="10" t="inlineStr">
        <is>
          <t>Grace Okafor</t>
        </is>
      </c>
      <c r="D8" s="10" t="inlineStr">
        <is>
          <t>Sarah Mitchell</t>
        </is>
      </c>
      <c r="E8" s="10" t="inlineStr">
        <is>
          <t>Grace Okafor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</row>
    <row r="9">
      <c r="B9" s="9" t="inlineStr">
        <is>
          <t>Drums</t>
        </is>
      </c>
      <c r="C9" s="10" t="inlineStr">
        <is>
          <t>Marcus Webb</t>
        </is>
      </c>
      <c r="D9" s="10" t="inlineStr">
        <is>
          <t>Marcus Webb</t>
        </is>
      </c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</row>
    <row r="10">
      <c r="B10" s="9" t="inlineStr">
        <is>
          <t>Vocal 1</t>
        </is>
      </c>
      <c r="C10" s="10" t="inlineStr">
        <is>
          <t>Lily Tran</t>
        </is>
      </c>
      <c r="D10" s="10" t="inlineStr">
        <is>
          <t>Lily Tran</t>
        </is>
      </c>
      <c r="E10" s="10" t="inlineStr">
        <is>
          <t>Anna Kowalski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</row>
    <row r="11">
      <c r="B11" s="9" t="inlineStr">
        <is>
          <t>Vocal 2</t>
        </is>
      </c>
      <c r="C11" s="10" t="inlineStr">
        <is>
          <t>Anna Kowalski</t>
        </is>
      </c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</row>
    <row r="12">
      <c r="B12" s="9" t="inlineStr">
        <is>
          <t>Vocal 3</t>
        </is>
      </c>
      <c r="C12" s="10" t="n"/>
      <c r="D12" s="10" t="inlineStr">
        <is>
          <t>Emily Rodriguez</t>
        </is>
      </c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</row>
    <row r="13">
      <c r="B13" s="9" t="inlineStr">
        <is>
          <t>Sound</t>
        </is>
      </c>
      <c r="C13" s="10" t="inlineStr">
        <is>
          <t>Tom Bradley</t>
        </is>
      </c>
      <c r="D13" s="10" t="inlineStr">
        <is>
          <t>Tom Bradley</t>
        </is>
      </c>
      <c r="E13" s="10" t="inlineStr">
        <is>
          <t>Tom Bradley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</row>
    <row r="14">
      <c r="B14" s="9" t="inlineStr">
        <is>
          <t>Lights</t>
        </is>
      </c>
      <c r="C14" s="10" t="inlineStr">
        <is>
          <t>James Patterson</t>
        </is>
      </c>
      <c r="D14" s="10" t="inlineStr">
        <is>
          <t>James Patterson</t>
        </is>
      </c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</row>
    <row r="15">
      <c r="B15" s="9" t="inlineStr">
        <is>
          <t>Slides</t>
        </is>
      </c>
      <c r="C15" s="10" t="inlineStr">
        <is>
          <t>Karen Foster</t>
        </is>
      </c>
      <c r="D15" s="10" t="inlineStr">
        <is>
          <t>Karen Foster</t>
        </is>
      </c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</row>
    <row r="16">
      <c r="B16" s="9" t="inlineStr">
        <is>
          <t>Spare</t>
        </is>
      </c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</row>
    <row r="18">
      <c r="B18" s="11" t="inlineStr">
        <is>
          <t>Open positions</t>
        </is>
      </c>
      <c r="C18" s="12">
        <f>IF(C$2="","",COUNTA($B$4:$B$16)-COUNTA(C4:C16))</f>
        <v/>
      </c>
      <c r="D18" s="12">
        <f>IF(D$2="","",COUNTA($B$4:$B$16)-COUNTA(D4:D16))</f>
        <v/>
      </c>
      <c r="E18" s="12">
        <f>IF(E$2="","",COUNTA($B$4:$B$16)-COUNTA(E4:E16))</f>
        <v/>
      </c>
      <c r="F18" s="12">
        <f>IF(F$2="","",COUNTA($B$4:$B$16)-COUNTA(F4:F16))</f>
        <v/>
      </c>
      <c r="G18" s="12">
        <f>IF(G$2="","",COUNTA($B$4:$B$16)-COUNTA(G4:G16))</f>
        <v/>
      </c>
      <c r="H18" s="12">
        <f>IF(H$2="","",COUNTA($B$4:$B$16)-COUNTA(H4:H16))</f>
        <v/>
      </c>
      <c r="I18" s="12">
        <f>IF(I$2="","",COUNTA($B$4:$B$16)-COUNTA(I4:I16))</f>
        <v/>
      </c>
      <c r="J18" s="12">
        <f>IF(J$2="","",COUNTA($B$4:$B$16)-COUNTA(J4:J16))</f>
        <v/>
      </c>
      <c r="K18" s="12">
        <f>IF(K$2="","",COUNTA($B$4:$B$16)-COUNTA(K4:K16))</f>
        <v/>
      </c>
      <c r="L18" s="12">
        <f>IF(L$2="","",COUNTA($B$4:$B$16)-COUNTA(L4:L16))</f>
        <v/>
      </c>
      <c r="M18" s="12">
        <f>IF(M$2="","",COUNTA($B$4:$B$16)-COUNTA(M4:M16))</f>
        <v/>
      </c>
      <c r="N18" s="12">
        <f>IF(N$2="","",COUNTA($B$4:$B$16)-COUNTA(N4:N16))</f>
        <v/>
      </c>
      <c r="O18" s="12">
        <f>IF(O$2="","",COUNTA($B$4:$B$16)-COUNTA(O4:O16))</f>
        <v/>
      </c>
    </row>
  </sheetData>
  <conditionalFormatting sqref="C4:O16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18:O18">
    <cfRule type="expression" priority="3" dxfId="0">
      <formula>AND(ISNUMBER(C18),C18=0)</formula>
    </cfRule>
    <cfRule type="expression" priority="4" dxfId="2">
      <formula>AND(ISNUMBER(C18),C18&gt;0)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5" customWidth="1" min="3" max="3"/>
    <col width="8" customWidth="1" min="4" max="4"/>
    <col width="12" customWidth="1" min="5" max="5"/>
    <col width="13" customWidth="1" min="6" max="6"/>
    <col width="15" customWidth="1" min="7" max="7"/>
    <col width="12" customWidth="1" min="8" max="8"/>
  </cols>
  <sheetData>
    <row r="1">
      <c r="A1" s="5" t="inlineStr">
        <is>
          <t>Song Rotation</t>
        </is>
      </c>
      <c r="E1" s="6" t="inlineStr">
        <is>
          <t>Amber under three weeks — you're hammering it. Grey over six months — they've forgotten it.</t>
        </is>
      </c>
    </row>
    <row r="3">
      <c r="A3" s="13" t="inlineStr">
        <is>
          <t>Song</t>
        </is>
      </c>
      <c r="B3" s="13" t="inlineStr">
        <is>
          <t>Author / artist</t>
        </is>
      </c>
      <c r="C3" s="13" t="inlineStr">
        <is>
          <t>Key we do it in</t>
        </is>
      </c>
      <c r="D3" s="13" t="inlineStr">
        <is>
          <t>BPM</t>
        </is>
      </c>
      <c r="E3" s="13" t="inlineStr">
        <is>
          <t>CCLI #</t>
        </is>
      </c>
      <c r="F3" s="13" t="inlineStr">
        <is>
          <t>Last played</t>
        </is>
      </c>
      <c r="G3" s="13" t="inlineStr">
        <is>
          <t>Times this year</t>
        </is>
      </c>
      <c r="H3" s="13" t="inlineStr">
        <is>
          <t>Weeks since</t>
        </is>
      </c>
    </row>
    <row r="4">
      <c r="A4" s="14" t="inlineStr">
        <is>
          <t>How Great Is Our God</t>
        </is>
      </c>
      <c r="B4" s="14" t="inlineStr">
        <is>
          <t>Chris Tomlin</t>
        </is>
      </c>
      <c r="C4" s="10" t="inlineStr">
        <is>
          <t>B</t>
        </is>
      </c>
      <c r="D4" s="10" t="n">
        <v>78</v>
      </c>
      <c r="E4" s="10" t="inlineStr">
        <is>
          <t>4348399</t>
        </is>
      </c>
      <c r="F4" s="15" t="n">
        <v>46250</v>
      </c>
      <c r="G4" s="10" t="n">
        <v>9</v>
      </c>
      <c r="H4" s="16">
        <f>IF($F4="","",INT((TODAY()-$F4)/7))</f>
        <v/>
      </c>
    </row>
    <row r="5">
      <c r="A5" s="14" t="inlineStr">
        <is>
          <t>Goodness of God</t>
        </is>
      </c>
      <c r="B5" s="14" t="inlineStr">
        <is>
          <t>Bethel Music</t>
        </is>
      </c>
      <c r="C5" s="10" t="inlineStr">
        <is>
          <t>Ab</t>
        </is>
      </c>
      <c r="D5" s="10" t="n">
        <v>63</v>
      </c>
      <c r="E5" s="10" t="inlineStr">
        <is>
          <t>7117726</t>
        </is>
      </c>
      <c r="F5" s="15" t="n">
        <v>46257</v>
      </c>
      <c r="G5" s="10" t="n">
        <v>14</v>
      </c>
      <c r="H5" s="16">
        <f>IF($F5="","",INT((TODAY()-$F5)/7))</f>
        <v/>
      </c>
    </row>
    <row r="6">
      <c r="A6" s="14" t="inlineStr">
        <is>
          <t>Cornerstone</t>
        </is>
      </c>
      <c r="B6" s="14" t="inlineStr">
        <is>
          <t>Hillsong</t>
        </is>
      </c>
      <c r="C6" s="10" t="inlineStr">
        <is>
          <t>C</t>
        </is>
      </c>
      <c r="D6" s="10" t="n">
        <v>72</v>
      </c>
      <c r="E6" s="10" t="inlineStr">
        <is>
          <t>6158927</t>
        </is>
      </c>
      <c r="F6" s="15" t="n">
        <v>46243</v>
      </c>
      <c r="G6" s="10" t="n">
        <v>6</v>
      </c>
      <c r="H6" s="16">
        <f>IF($F6="","",INT((TODAY()-$F6)/7))</f>
        <v/>
      </c>
    </row>
    <row r="7">
      <c r="A7" s="14" t="inlineStr">
        <is>
          <t>Great Are You Lord</t>
        </is>
      </c>
      <c r="B7" s="14" t="inlineStr">
        <is>
          <t>All Sons &amp; Daughters</t>
        </is>
      </c>
      <c r="C7" s="10" t="inlineStr">
        <is>
          <t>A</t>
        </is>
      </c>
      <c r="D7" s="10" t="n">
        <v>70</v>
      </c>
      <c r="E7" s="10" t="inlineStr">
        <is>
          <t>6460220</t>
        </is>
      </c>
      <c r="F7" s="15" t="n">
        <v>46229</v>
      </c>
      <c r="G7" s="10" t="n">
        <v>5</v>
      </c>
      <c r="H7" s="16">
        <f>IF($F7="","",INT((TODAY()-$F7)/7))</f>
        <v/>
      </c>
    </row>
    <row r="8">
      <c r="A8" s="14" t="inlineStr">
        <is>
          <t>King of Kings</t>
        </is>
      </c>
      <c r="B8" s="14" t="inlineStr">
        <is>
          <t>Hillsong Worship</t>
        </is>
      </c>
      <c r="C8" s="10" t="inlineStr">
        <is>
          <t>D</t>
        </is>
      </c>
      <c r="D8" s="10" t="n">
        <v>72</v>
      </c>
      <c r="E8" s="10" t="inlineStr">
        <is>
          <t>7127647</t>
        </is>
      </c>
      <c r="F8" s="15" t="n">
        <v>46257</v>
      </c>
      <c r="G8" s="10" t="n">
        <v>11</v>
      </c>
      <c r="H8" s="16">
        <f>IF($F8="","",INT((TODAY()-$F8)/7))</f>
        <v/>
      </c>
    </row>
    <row r="9">
      <c r="A9" s="14" t="inlineStr">
        <is>
          <t>In Christ Alone</t>
        </is>
      </c>
      <c r="B9" s="14" t="inlineStr">
        <is>
          <t>Keith Getty</t>
        </is>
      </c>
      <c r="C9" s="10" t="inlineStr">
        <is>
          <t>D</t>
        </is>
      </c>
      <c r="D9" s="10" t="n">
        <v>66</v>
      </c>
      <c r="E9" s="10" t="inlineStr">
        <is>
          <t>3350395</t>
        </is>
      </c>
      <c r="F9" s="15" t="n">
        <v>46068</v>
      </c>
      <c r="G9" s="10" t="n">
        <v>2</v>
      </c>
      <c r="H9" s="16">
        <f>IF($F9="","",INT((TODAY()-$F9)/7))</f>
        <v/>
      </c>
    </row>
    <row r="10">
      <c r="A10" s="14" t="inlineStr">
        <is>
          <t>Build My Life</t>
        </is>
      </c>
      <c r="B10" s="14" t="inlineStr">
        <is>
          <t>Pat Barrett</t>
        </is>
      </c>
      <c r="C10" s="10" t="inlineStr">
        <is>
          <t>G</t>
        </is>
      </c>
      <c r="D10" s="10" t="n">
        <v>68</v>
      </c>
      <c r="E10" s="10" t="inlineStr">
        <is>
          <t>7070345</t>
        </is>
      </c>
      <c r="F10" s="15" t="n">
        <v>46236</v>
      </c>
      <c r="G10" s="10" t="n">
        <v>8</v>
      </c>
      <c r="H10" s="16">
        <f>IF($F10="","",INT((TODAY()-$F10)/7))</f>
        <v/>
      </c>
    </row>
    <row r="11">
      <c r="A11" s="14" t="inlineStr">
        <is>
          <t>O Praise The Name</t>
        </is>
      </c>
      <c r="B11" s="14" t="inlineStr">
        <is>
          <t>Hillsong</t>
        </is>
      </c>
      <c r="C11" s="10" t="inlineStr">
        <is>
          <t>A</t>
        </is>
      </c>
      <c r="D11" s="10" t="n">
        <v>66</v>
      </c>
      <c r="E11" s="10" t="inlineStr">
        <is>
          <t>7037787</t>
        </is>
      </c>
      <c r="F11" s="15" t="n">
        <v>46047</v>
      </c>
      <c r="G11" s="10" t="n">
        <v>1</v>
      </c>
      <c r="H11" s="16">
        <f>IF($F11="","",INT((TODAY()-$F11)/7))</f>
        <v/>
      </c>
    </row>
    <row r="12">
      <c r="A12" s="14" t="inlineStr">
        <is>
          <t>Yet Not I But Through Christ</t>
        </is>
      </c>
      <c r="B12" s="14" t="inlineStr">
        <is>
          <t>CityAlight</t>
        </is>
      </c>
      <c r="C12" s="10" t="inlineStr">
        <is>
          <t>D</t>
        </is>
      </c>
      <c r="D12" s="10" t="n">
        <v>76</v>
      </c>
      <c r="E12" s="10" t="inlineStr">
        <is>
          <t>7121852</t>
        </is>
      </c>
      <c r="F12" s="15" t="n">
        <v>46250</v>
      </c>
      <c r="G12" s="10" t="n">
        <v>7</v>
      </c>
      <c r="H12" s="16">
        <f>IF($F12="","",INT((TODAY()-$F12)/7))</f>
        <v/>
      </c>
    </row>
    <row r="13">
      <c r="A13" s="14" t="inlineStr">
        <is>
          <t>The Lion And The Lamb</t>
        </is>
      </c>
      <c r="B13" s="14" t="inlineStr">
        <is>
          <t>Big Daddy Weave</t>
        </is>
      </c>
      <c r="C13" s="10" t="inlineStr">
        <is>
          <t>G</t>
        </is>
      </c>
      <c r="D13" s="10" t="n">
        <v>76</v>
      </c>
      <c r="E13" s="10" t="inlineStr">
        <is>
          <t>7038281</t>
        </is>
      </c>
      <c r="F13" s="15" t="n">
        <v>46194</v>
      </c>
      <c r="G13" s="10" t="n">
        <v>4</v>
      </c>
      <c r="H13" s="16">
        <f>IF($F13="","",INT((TODAY()-$F13)/7))</f>
        <v/>
      </c>
    </row>
    <row r="14">
      <c r="A14" s="14" t="n"/>
      <c r="B14" s="14" t="n"/>
      <c r="C14" s="10" t="n"/>
      <c r="D14" s="10" t="n"/>
      <c r="E14" s="10" t="n"/>
      <c r="F14" s="15" t="n"/>
      <c r="G14" s="10" t="n"/>
      <c r="H14" s="16">
        <f>IF($F14="","",INT((TODAY()-$F14)/7))</f>
        <v/>
      </c>
    </row>
    <row r="15">
      <c r="A15" s="14" t="n"/>
      <c r="B15" s="14" t="n"/>
      <c r="C15" s="10" t="n"/>
      <c r="D15" s="10" t="n"/>
      <c r="E15" s="10" t="n"/>
      <c r="F15" s="15" t="n"/>
      <c r="G15" s="10" t="n"/>
      <c r="H15" s="16">
        <f>IF($F15="","",INT((TODAY()-$F15)/7))</f>
        <v/>
      </c>
    </row>
    <row r="16">
      <c r="A16" s="14" t="n"/>
      <c r="B16" s="14" t="n"/>
      <c r="C16" s="10" t="n"/>
      <c r="D16" s="10" t="n"/>
      <c r="E16" s="10" t="n"/>
      <c r="F16" s="15" t="n"/>
      <c r="G16" s="10" t="n"/>
      <c r="H16" s="16">
        <f>IF($F16="","",INT((TODAY()-$F16)/7))</f>
        <v/>
      </c>
    </row>
    <row r="17">
      <c r="A17" s="14" t="n"/>
      <c r="B17" s="14" t="n"/>
      <c r="C17" s="10" t="n"/>
      <c r="D17" s="10" t="n"/>
      <c r="E17" s="10" t="n"/>
      <c r="F17" s="15" t="n"/>
      <c r="G17" s="10" t="n"/>
      <c r="H17" s="16">
        <f>IF($F17="","",INT((TODAY()-$F17)/7))</f>
        <v/>
      </c>
    </row>
    <row r="18">
      <c r="A18" s="14" t="n"/>
      <c r="B18" s="14" t="n"/>
      <c r="C18" s="10" t="n"/>
      <c r="D18" s="10" t="n"/>
      <c r="E18" s="10" t="n"/>
      <c r="F18" s="15" t="n"/>
      <c r="G18" s="10" t="n"/>
      <c r="H18" s="16">
        <f>IF($F18="","",INT((TODAY()-$F18)/7))</f>
        <v/>
      </c>
    </row>
    <row r="19">
      <c r="A19" s="14" t="n"/>
      <c r="B19" s="14" t="n"/>
      <c r="C19" s="10" t="n"/>
      <c r="D19" s="10" t="n"/>
      <c r="E19" s="10" t="n"/>
      <c r="F19" s="15" t="n"/>
      <c r="G19" s="10" t="n"/>
      <c r="H19" s="16">
        <f>IF($F19="","",INT((TODAY()-$F19)/7))</f>
        <v/>
      </c>
    </row>
    <row r="20">
      <c r="A20" s="14" t="n"/>
      <c r="B20" s="14" t="n"/>
      <c r="C20" s="10" t="n"/>
      <c r="D20" s="10" t="n"/>
      <c r="E20" s="10" t="n"/>
      <c r="F20" s="15" t="n"/>
      <c r="G20" s="10" t="n"/>
      <c r="H20" s="16">
        <f>IF($F20="","",INT((TODAY()-$F20)/7))</f>
        <v/>
      </c>
    </row>
    <row r="21">
      <c r="A21" s="14" t="n"/>
      <c r="B21" s="14" t="n"/>
      <c r="C21" s="10" t="n"/>
      <c r="D21" s="10" t="n"/>
      <c r="E21" s="10" t="n"/>
      <c r="F21" s="15" t="n"/>
      <c r="G21" s="10" t="n"/>
      <c r="H21" s="16">
        <f>IF($F21="","",INT((TODAY()-$F21)/7))</f>
        <v/>
      </c>
    </row>
    <row r="22">
      <c r="A22" s="14" t="n"/>
      <c r="B22" s="14" t="n"/>
      <c r="C22" s="10" t="n"/>
      <c r="D22" s="10" t="n"/>
      <c r="E22" s="10" t="n"/>
      <c r="F22" s="15" t="n"/>
      <c r="G22" s="10" t="n"/>
      <c r="H22" s="16">
        <f>IF($F22="","",INT((TODAY()-$F22)/7))</f>
        <v/>
      </c>
    </row>
    <row r="23">
      <c r="A23" s="14" t="n"/>
      <c r="B23" s="14" t="n"/>
      <c r="C23" s="10" t="n"/>
      <c r="D23" s="10" t="n"/>
      <c r="E23" s="10" t="n"/>
      <c r="F23" s="15" t="n"/>
      <c r="G23" s="10" t="n"/>
      <c r="H23" s="16">
        <f>IF($F23="","",INT((TODAY()-$F23)/7))</f>
        <v/>
      </c>
    </row>
    <row r="24">
      <c r="A24" s="14" t="n"/>
      <c r="B24" s="14" t="n"/>
      <c r="C24" s="10" t="n"/>
      <c r="D24" s="10" t="n"/>
      <c r="E24" s="10" t="n"/>
      <c r="F24" s="15" t="n"/>
      <c r="G24" s="10" t="n"/>
      <c r="H24" s="16">
        <f>IF($F24="","",INT((TODAY()-$F24)/7))</f>
        <v/>
      </c>
    </row>
    <row r="25">
      <c r="A25" s="14" t="n"/>
      <c r="B25" s="14" t="n"/>
      <c r="C25" s="10" t="n"/>
      <c r="D25" s="10" t="n"/>
      <c r="E25" s="10" t="n"/>
      <c r="F25" s="15" t="n"/>
      <c r="G25" s="10" t="n"/>
      <c r="H25" s="16">
        <f>IF($F25="","",INT((TODAY()-$F25)/7))</f>
        <v/>
      </c>
    </row>
    <row r="26">
      <c r="A26" s="14" t="n"/>
      <c r="B26" s="14" t="n"/>
      <c r="C26" s="10" t="n"/>
      <c r="D26" s="10" t="n"/>
      <c r="E26" s="10" t="n"/>
      <c r="F26" s="15" t="n"/>
      <c r="G26" s="10" t="n"/>
      <c r="H26" s="16">
        <f>IF($F26="","",INT((TODAY()-$F26)/7))</f>
        <v/>
      </c>
    </row>
    <row r="27">
      <c r="A27" s="14" t="n"/>
      <c r="B27" s="14" t="n"/>
      <c r="C27" s="10" t="n"/>
      <c r="D27" s="10" t="n"/>
      <c r="E27" s="10" t="n"/>
      <c r="F27" s="15" t="n"/>
      <c r="G27" s="10" t="n"/>
      <c r="H27" s="16">
        <f>IF($F27="","",INT((TODAY()-$F27)/7))</f>
        <v/>
      </c>
    </row>
    <row r="28">
      <c r="A28" s="14" t="n"/>
      <c r="B28" s="14" t="n"/>
      <c r="C28" s="10" t="n"/>
      <c r="D28" s="10" t="n"/>
      <c r="E28" s="10" t="n"/>
      <c r="F28" s="15" t="n"/>
      <c r="G28" s="10" t="n"/>
      <c r="H28" s="16">
        <f>IF($F28="","",INT((TODAY()-$F28)/7))</f>
        <v/>
      </c>
    </row>
    <row r="29">
      <c r="A29" s="14" t="n"/>
      <c r="B29" s="14" t="n"/>
      <c r="C29" s="10" t="n"/>
      <c r="D29" s="10" t="n"/>
      <c r="E29" s="10" t="n"/>
      <c r="F29" s="15" t="n"/>
      <c r="G29" s="10" t="n"/>
      <c r="H29" s="16">
        <f>IF($F29="","",INT((TODAY()-$F29)/7))</f>
        <v/>
      </c>
    </row>
    <row r="30">
      <c r="A30" s="14" t="n"/>
      <c r="B30" s="14" t="n"/>
      <c r="C30" s="10" t="n"/>
      <c r="D30" s="10" t="n"/>
      <c r="E30" s="10" t="n"/>
      <c r="F30" s="15" t="n"/>
      <c r="G30" s="10" t="n"/>
      <c r="H30" s="16">
        <f>IF($F30="","",INT((TODAY()-$F30)/7))</f>
        <v/>
      </c>
    </row>
    <row r="31">
      <c r="A31" s="14" t="n"/>
      <c r="B31" s="14" t="n"/>
      <c r="C31" s="10" t="n"/>
      <c r="D31" s="10" t="n"/>
      <c r="E31" s="10" t="n"/>
      <c r="F31" s="15" t="n"/>
      <c r="G31" s="10" t="n"/>
      <c r="H31" s="16">
        <f>IF($F31="","",INT((TODAY()-$F31)/7))</f>
        <v/>
      </c>
    </row>
    <row r="32">
      <c r="A32" s="14" t="n"/>
      <c r="B32" s="14" t="n"/>
      <c r="C32" s="10" t="n"/>
      <c r="D32" s="10" t="n"/>
      <c r="E32" s="10" t="n"/>
      <c r="F32" s="15" t="n"/>
      <c r="G32" s="10" t="n"/>
      <c r="H32" s="16">
        <f>IF($F32="","",INT((TODAY()-$F32)/7))</f>
        <v/>
      </c>
    </row>
    <row r="33">
      <c r="A33" s="14" t="n"/>
      <c r="B33" s="14" t="n"/>
      <c r="C33" s="10" t="n"/>
      <c r="D33" s="10" t="n"/>
      <c r="E33" s="10" t="n"/>
      <c r="F33" s="15" t="n"/>
      <c r="G33" s="10" t="n"/>
      <c r="H33" s="16">
        <f>IF($F33="","",INT((TODAY()-$F33)/7))</f>
        <v/>
      </c>
    </row>
    <row r="34">
      <c r="A34" s="14" t="n"/>
      <c r="B34" s="14" t="n"/>
      <c r="C34" s="10" t="n"/>
      <c r="D34" s="10" t="n"/>
      <c r="E34" s="10" t="n"/>
      <c r="F34" s="15" t="n"/>
      <c r="G34" s="10" t="n"/>
      <c r="H34" s="16">
        <f>IF($F34="","",INT((TODAY()-$F34)/7))</f>
        <v/>
      </c>
    </row>
    <row r="35">
      <c r="A35" s="14" t="n"/>
      <c r="B35" s="14" t="n"/>
      <c r="C35" s="10" t="n"/>
      <c r="D35" s="10" t="n"/>
      <c r="E35" s="10" t="n"/>
      <c r="F35" s="15" t="n"/>
      <c r="G35" s="10" t="n"/>
      <c r="H35" s="16">
        <f>IF($F35="","",INT((TODAY()-$F35)/7))</f>
        <v/>
      </c>
    </row>
    <row r="36">
      <c r="A36" s="14" t="n"/>
      <c r="B36" s="14" t="n"/>
      <c r="C36" s="10" t="n"/>
      <c r="D36" s="10" t="n"/>
      <c r="E36" s="10" t="n"/>
      <c r="F36" s="15" t="n"/>
      <c r="G36" s="10" t="n"/>
      <c r="H36" s="16">
        <f>IF($F36="","",INT((TODAY()-$F36)/7))</f>
        <v/>
      </c>
    </row>
    <row r="37">
      <c r="A37" s="14" t="n"/>
      <c r="B37" s="14" t="n"/>
      <c r="C37" s="10" t="n"/>
      <c r="D37" s="10" t="n"/>
      <c r="E37" s="10" t="n"/>
      <c r="F37" s="15" t="n"/>
      <c r="G37" s="10" t="n"/>
      <c r="H37" s="16">
        <f>IF($F37="","",INT((TODAY()-$F37)/7))</f>
        <v/>
      </c>
    </row>
    <row r="38">
      <c r="A38" s="14" t="n"/>
      <c r="B38" s="14" t="n"/>
      <c r="C38" s="10" t="n"/>
      <c r="D38" s="10" t="n"/>
      <c r="E38" s="10" t="n"/>
      <c r="F38" s="15" t="n"/>
      <c r="G38" s="10" t="n"/>
      <c r="H38" s="16">
        <f>IF($F38="","",INT((TODAY()-$F38)/7))</f>
        <v/>
      </c>
    </row>
    <row r="39">
      <c r="A39" s="14" t="n"/>
      <c r="B39" s="14" t="n"/>
      <c r="C39" s="10" t="n"/>
      <c r="D39" s="10" t="n"/>
      <c r="E39" s="10" t="n"/>
      <c r="F39" s="15" t="n"/>
      <c r="G39" s="10" t="n"/>
      <c r="H39" s="16">
        <f>IF($F39="","",INT((TODAY()-$F39)/7))</f>
        <v/>
      </c>
    </row>
    <row r="40">
      <c r="A40" s="14" t="n"/>
      <c r="B40" s="14" t="n"/>
      <c r="C40" s="10" t="n"/>
      <c r="D40" s="10" t="n"/>
      <c r="E40" s="10" t="n"/>
      <c r="F40" s="15" t="n"/>
      <c r="G40" s="10" t="n"/>
      <c r="H40" s="16">
        <f>IF($F40="","",INT((TODAY()-$F40)/7))</f>
        <v/>
      </c>
    </row>
    <row r="41">
      <c r="A41" s="14" t="n"/>
      <c r="B41" s="14" t="n"/>
      <c r="C41" s="10" t="n"/>
      <c r="D41" s="10" t="n"/>
      <c r="E41" s="10" t="n"/>
      <c r="F41" s="15" t="n"/>
      <c r="G41" s="10" t="n"/>
      <c r="H41" s="16">
        <f>IF($F41="","",INT((TODAY()-$F41)/7))</f>
        <v/>
      </c>
    </row>
    <row r="42">
      <c r="A42" s="14" t="n"/>
      <c r="B42" s="14" t="n"/>
      <c r="C42" s="10" t="n"/>
      <c r="D42" s="10" t="n"/>
      <c r="E42" s="10" t="n"/>
      <c r="F42" s="15" t="n"/>
      <c r="G42" s="10" t="n"/>
      <c r="H42" s="16">
        <f>IF($F42="","",INT((TODAY()-$F42)/7))</f>
        <v/>
      </c>
    </row>
    <row r="43">
      <c r="A43" s="14" t="n"/>
      <c r="B43" s="14" t="n"/>
      <c r="C43" s="10" t="n"/>
      <c r="D43" s="10" t="n"/>
      <c r="E43" s="10" t="n"/>
      <c r="F43" s="15" t="n"/>
      <c r="G43" s="10" t="n"/>
      <c r="H43" s="16">
        <f>IF($F43="","",INT((TODAY()-$F43)/7))</f>
        <v/>
      </c>
    </row>
  </sheetData>
  <conditionalFormatting sqref="A4:H43">
    <cfRule type="expression" priority="1" dxfId="3">
      <formula>AND(ISNUMBER($H4),$H4&lt;3)</formula>
    </cfRule>
    <cfRule type="expression" priority="2" dxfId="4">
      <formula>AND(ISNUMBER($H4),$H4&gt;26)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12" customWidth="1" min="4" max="4"/>
    <col width="11" customWidth="1" min="5" max="5"/>
    <col width="16" customWidth="1" min="6" max="6"/>
    <col width="17" customWidth="1" min="7" max="7"/>
    <col width="18" customWidth="1" min="8" max="8"/>
    <col width="28" customWidth="1" min="9" max="9"/>
  </cols>
  <sheetData>
    <row r="1">
      <c r="A1" s="5" t="inlineStr">
        <is>
          <t>Team List</t>
        </is>
      </c>
      <c r="D1" s="6" t="inlineStr">
        <is>
          <t>Times on schedule counts the rotation tab. It is the only honest load number.</t>
        </is>
      </c>
    </row>
    <row r="3">
      <c r="A3" s="13" t="inlineStr">
        <is>
          <t>Name</t>
        </is>
      </c>
      <c r="B3" s="13" t="inlineStr">
        <is>
          <t>Phone</t>
        </is>
      </c>
      <c r="C3" s="13" t="inlineStr">
        <is>
          <t>Instrument(s)</t>
        </is>
      </c>
      <c r="D3" s="13" t="inlineStr">
        <is>
          <t>Vocal part</t>
        </is>
      </c>
      <c r="E3" s="13" t="inlineStr">
        <is>
          <t>Can lead?</t>
        </is>
      </c>
      <c r="F3" s="13" t="inlineStr">
        <is>
          <t>Sundays a month</t>
        </is>
      </c>
      <c r="G3" s="13" t="inlineStr">
        <is>
          <t>Times on schedule</t>
        </is>
      </c>
      <c r="H3" s="13" t="inlineStr">
        <is>
          <t>Blackout dates</t>
        </is>
      </c>
      <c r="I3" s="13" t="inlineStr">
        <is>
          <t>Notes</t>
        </is>
      </c>
    </row>
    <row r="4">
      <c r="A4" s="14" t="inlineStr">
        <is>
          <t>Sarah Mitchell</t>
        </is>
      </c>
      <c r="B4" s="14" t="inlineStr">
        <is>
          <t>(555) 201-4432</t>
        </is>
      </c>
      <c r="C4" s="14" t="inlineStr">
        <is>
          <t>Keys, acoustic</t>
        </is>
      </c>
      <c r="D4" s="10" t="inlineStr">
        <is>
          <t>Alto</t>
        </is>
      </c>
      <c r="E4" s="10" t="inlineStr">
        <is>
          <t>Yes</t>
        </is>
      </c>
      <c r="F4" s="10" t="n">
        <v>2</v>
      </c>
      <c r="G4" s="16">
        <f>IF($A4="","",COUNTIF('Rotation'!$C$4:$O$16,$A4))</f>
        <v/>
      </c>
      <c r="H4" s="14" t="inlineStr">
        <is>
          <t>Oct 4–18</t>
        </is>
      </c>
      <c r="I4" s="14" t="n"/>
    </row>
    <row r="5">
      <c r="A5" s="14" t="inlineStr">
        <is>
          <t>Grace Okafor</t>
        </is>
      </c>
      <c r="B5" s="14" t="inlineStr">
        <is>
          <t>(555) 201-7712</t>
        </is>
      </c>
      <c r="C5" s="14" t="inlineStr">
        <is>
          <t>Keys</t>
        </is>
      </c>
      <c r="D5" s="10" t="inlineStr">
        <is>
          <t>Soprano</t>
        </is>
      </c>
      <c r="E5" s="10" t="inlineStr">
        <is>
          <t>Yes</t>
        </is>
      </c>
      <c r="F5" s="10" t="n">
        <v>2</v>
      </c>
      <c r="G5" s="16">
        <f>IF($A5="","",COUNTIF('Rotation'!$C$4:$O$16,$A5))</f>
        <v/>
      </c>
      <c r="H5" s="14" t="inlineStr"/>
      <c r="I5" s="14" t="n"/>
    </row>
    <row r="6">
      <c r="A6" s="14" t="inlineStr">
        <is>
          <t>David Chen</t>
        </is>
      </c>
      <c r="B6" s="14" t="inlineStr">
        <is>
          <t>(555) 201-8810</t>
        </is>
      </c>
      <c r="C6" s="14" t="inlineStr">
        <is>
          <t>Acoustic</t>
        </is>
      </c>
      <c r="D6" s="10" t="inlineStr">
        <is>
          <t>Tenor</t>
        </is>
      </c>
      <c r="E6" s="10" t="inlineStr">
        <is>
          <t>No</t>
        </is>
      </c>
      <c r="F6" s="10" t="n">
        <v>3</v>
      </c>
      <c r="G6" s="16">
        <f>IF($A6="","",COUNTIF('Rotation'!$C$4:$O$16,$A6))</f>
        <v/>
      </c>
      <c r="H6" s="14" t="inlineStr"/>
      <c r="I6" s="14" t="n"/>
    </row>
    <row r="7">
      <c r="A7" s="14" t="inlineStr">
        <is>
          <t>Miguel Santos</t>
        </is>
      </c>
      <c r="B7" s="14" t="inlineStr">
        <is>
          <t>(555) 201-7048</t>
        </is>
      </c>
      <c r="C7" s="14" t="inlineStr">
        <is>
          <t>Electric, acoustic</t>
        </is>
      </c>
      <c r="D7" s="10" t="inlineStr">
        <is>
          <t>—</t>
        </is>
      </c>
      <c r="E7" s="10" t="inlineStr">
        <is>
          <t>No</t>
        </is>
      </c>
      <c r="F7" s="10" t="n">
        <v>2</v>
      </c>
      <c r="G7" s="16">
        <f>IF($A7="","",COUNTIF('Rotation'!$C$4:$O$16,$A7))</f>
        <v/>
      </c>
      <c r="H7" s="14" t="inlineStr"/>
      <c r="I7" s="14" t="n"/>
    </row>
    <row r="8">
      <c r="A8" s="14" t="inlineStr">
        <is>
          <t>Robert Hayes</t>
        </is>
      </c>
      <c r="B8" s="14" t="inlineStr">
        <is>
          <t>(555) 201-4466</t>
        </is>
      </c>
      <c r="C8" s="14" t="inlineStr">
        <is>
          <t>Bass</t>
        </is>
      </c>
      <c r="D8" s="10" t="inlineStr">
        <is>
          <t>—</t>
        </is>
      </c>
      <c r="E8" s="10" t="inlineStr">
        <is>
          <t>No</t>
        </is>
      </c>
      <c r="F8" s="10" t="n">
        <v>4</v>
      </c>
      <c r="G8" s="16">
        <f>IF($A8="","",COUNTIF('Rotation'!$C$4:$O$16,$A8))</f>
        <v/>
      </c>
      <c r="H8" s="14" t="inlineStr"/>
      <c r="I8" s="14" t="n"/>
    </row>
    <row r="9">
      <c r="A9" s="14" t="inlineStr">
        <is>
          <t>Marcus Webb</t>
        </is>
      </c>
      <c r="B9" s="14" t="inlineStr">
        <is>
          <t>(555) 201-5519</t>
        </is>
      </c>
      <c r="C9" s="14" t="inlineStr">
        <is>
          <t>Drums</t>
        </is>
      </c>
      <c r="D9" s="10" t="inlineStr">
        <is>
          <t>—</t>
        </is>
      </c>
      <c r="E9" s="10" t="inlineStr">
        <is>
          <t>No</t>
        </is>
      </c>
      <c r="F9" s="10" t="n">
        <v>2</v>
      </c>
      <c r="G9" s="16">
        <f>IF($A9="","",COUNTIF('Rotation'!$C$4:$O$16,$A9))</f>
        <v/>
      </c>
      <c r="H9" s="14" t="inlineStr">
        <is>
          <t>Sep 13 — away</t>
        </is>
      </c>
      <c r="I9" s="14" t="n"/>
    </row>
    <row r="10">
      <c r="A10" s="14" t="inlineStr">
        <is>
          <t>Lily Tran</t>
        </is>
      </c>
      <c r="B10" s="14" t="inlineStr">
        <is>
          <t>(555) 201-8837</t>
        </is>
      </c>
      <c r="C10" s="14" t="inlineStr">
        <is>
          <t>—</t>
        </is>
      </c>
      <c r="D10" s="10" t="inlineStr">
        <is>
          <t>Soprano</t>
        </is>
      </c>
      <c r="E10" s="10" t="inlineStr">
        <is>
          <t>No</t>
        </is>
      </c>
      <c r="F10" s="10" t="n">
        <v>2</v>
      </c>
      <c r="G10" s="16">
        <f>IF($A10="","",COUNTIF('Rotation'!$C$4:$O$16,$A10))</f>
        <v/>
      </c>
      <c r="H10" s="14" t="inlineStr"/>
      <c r="I10" s="14" t="n"/>
    </row>
    <row r="11">
      <c r="A11" s="14" t="inlineStr">
        <is>
          <t>Anna Kowalski</t>
        </is>
      </c>
      <c r="B11" s="14" t="inlineStr">
        <is>
          <t>(555) 201-2280</t>
        </is>
      </c>
      <c r="C11" s="14" t="inlineStr">
        <is>
          <t>—</t>
        </is>
      </c>
      <c r="D11" s="10" t="inlineStr">
        <is>
          <t>Alto</t>
        </is>
      </c>
      <c r="E11" s="10" t="inlineStr">
        <is>
          <t>No</t>
        </is>
      </c>
      <c r="F11" s="10" t="n">
        <v>1</v>
      </c>
      <c r="G11" s="16">
        <f>IF($A11="","",COUNTIF('Rotation'!$C$4:$O$16,$A11))</f>
        <v/>
      </c>
      <c r="H11" s="14" t="inlineStr"/>
      <c r="I11" s="14" t="n"/>
    </row>
    <row r="12">
      <c r="A12" s="14" t="inlineStr">
        <is>
          <t>Emily Rodriguez</t>
        </is>
      </c>
      <c r="B12" s="14" t="inlineStr">
        <is>
          <t>(555) 201-3327</t>
        </is>
      </c>
      <c r="C12" s="14" t="inlineStr">
        <is>
          <t>—</t>
        </is>
      </c>
      <c r="D12" s="10" t="inlineStr">
        <is>
          <t>Alto</t>
        </is>
      </c>
      <c r="E12" s="10" t="inlineStr">
        <is>
          <t>No</t>
        </is>
      </c>
      <c r="F12" s="10" t="n">
        <v>2</v>
      </c>
      <c r="G12" s="16">
        <f>IF($A12="","",COUNTIF('Rotation'!$C$4:$O$16,$A12))</f>
        <v/>
      </c>
      <c r="H12" s="14" t="inlineStr"/>
      <c r="I12" s="14" t="n"/>
    </row>
    <row r="13">
      <c r="A13" s="14" t="inlineStr">
        <is>
          <t>Tom Bradley</t>
        </is>
      </c>
      <c r="B13" s="14" t="inlineStr">
        <is>
          <t>(555) 201-6641</t>
        </is>
      </c>
      <c r="C13" s="14" t="inlineStr">
        <is>
          <t>Sound</t>
        </is>
      </c>
      <c r="D13" s="10" t="inlineStr">
        <is>
          <t>—</t>
        </is>
      </c>
      <c r="E13" s="10" t="inlineStr">
        <is>
          <t>No</t>
        </is>
      </c>
      <c r="F13" s="10" t="n">
        <v>4</v>
      </c>
      <c r="G13" s="16">
        <f>IF($A13="","",COUNTIF('Rotation'!$C$4:$O$16,$A13))</f>
        <v/>
      </c>
      <c r="H13" s="14" t="inlineStr"/>
      <c r="I13" s="14" t="n"/>
    </row>
    <row r="14">
      <c r="A14" s="14" t="inlineStr">
        <is>
          <t>James Patterson</t>
        </is>
      </c>
      <c r="B14" s="14" t="inlineStr">
        <is>
          <t>(555) 201-9954</t>
        </is>
      </c>
      <c r="C14" s="14" t="inlineStr">
        <is>
          <t>Lights</t>
        </is>
      </c>
      <c r="D14" s="10" t="inlineStr">
        <is>
          <t>—</t>
        </is>
      </c>
      <c r="E14" s="10" t="inlineStr">
        <is>
          <t>No</t>
        </is>
      </c>
      <c r="F14" s="10" t="n">
        <v>2</v>
      </c>
      <c r="G14" s="16">
        <f>IF($A14="","",COUNTIF('Rotation'!$C$4:$O$16,$A14))</f>
        <v/>
      </c>
      <c r="H14" s="14" t="inlineStr"/>
      <c r="I14" s="14" t="n"/>
    </row>
    <row r="15">
      <c r="A15" s="14" t="inlineStr">
        <is>
          <t>Karen Foster</t>
        </is>
      </c>
      <c r="B15" s="14" t="inlineStr">
        <is>
          <t>(555) 201-1195</t>
        </is>
      </c>
      <c r="C15" s="14" t="inlineStr">
        <is>
          <t>Slides</t>
        </is>
      </c>
      <c r="D15" s="10" t="inlineStr">
        <is>
          <t>—</t>
        </is>
      </c>
      <c r="E15" s="10" t="inlineStr">
        <is>
          <t>No</t>
        </is>
      </c>
      <c r="F15" s="10" t="n">
        <v>2</v>
      </c>
      <c r="G15" s="16">
        <f>IF($A15="","",COUNTIF('Rotation'!$C$4:$O$16,$A15))</f>
        <v/>
      </c>
      <c r="H15" s="14" t="inlineStr"/>
      <c r="I15" s="14" t="n"/>
    </row>
    <row r="16">
      <c r="A16" s="14" t="n"/>
      <c r="B16" s="14" t="n"/>
      <c r="C16" s="14" t="n"/>
      <c r="D16" s="10" t="n"/>
      <c r="E16" s="10" t="n"/>
      <c r="F16" s="10" t="n"/>
      <c r="G16" s="16">
        <f>IF($A16="","",COUNTIF('Rotation'!$C$4:$O$16,$A16))</f>
        <v/>
      </c>
      <c r="H16" s="14" t="n"/>
      <c r="I16" s="14" t="n"/>
    </row>
    <row r="17">
      <c r="A17" s="14" t="n"/>
      <c r="B17" s="14" t="n"/>
      <c r="C17" s="14" t="n"/>
      <c r="D17" s="10" t="n"/>
      <c r="E17" s="10" t="n"/>
      <c r="F17" s="10" t="n"/>
      <c r="G17" s="16">
        <f>IF($A17="","",COUNTIF('Rotation'!$C$4:$O$16,$A17))</f>
        <v/>
      </c>
      <c r="H17" s="14" t="n"/>
      <c r="I17" s="14" t="n"/>
    </row>
    <row r="18">
      <c r="A18" s="14" t="n"/>
      <c r="B18" s="14" t="n"/>
      <c r="C18" s="14" t="n"/>
      <c r="D18" s="10" t="n"/>
      <c r="E18" s="10" t="n"/>
      <c r="F18" s="10" t="n"/>
      <c r="G18" s="16">
        <f>IF($A18="","",COUNTIF('Rotation'!$C$4:$O$16,$A18))</f>
        <v/>
      </c>
      <c r="H18" s="14" t="n"/>
      <c r="I18" s="14" t="n"/>
    </row>
    <row r="19">
      <c r="A19" s="14" t="n"/>
      <c r="B19" s="14" t="n"/>
      <c r="C19" s="14" t="n"/>
      <c r="D19" s="10" t="n"/>
      <c r="E19" s="10" t="n"/>
      <c r="F19" s="10" t="n"/>
      <c r="G19" s="16">
        <f>IF($A19="","",COUNTIF('Rotation'!$C$4:$O$16,$A19))</f>
        <v/>
      </c>
      <c r="H19" s="14" t="n"/>
      <c r="I19" s="14" t="n"/>
    </row>
    <row r="20">
      <c r="A20" s="14" t="n"/>
      <c r="B20" s="14" t="n"/>
      <c r="C20" s="14" t="n"/>
      <c r="D20" s="10" t="n"/>
      <c r="E20" s="10" t="n"/>
      <c r="F20" s="10" t="n"/>
      <c r="G20" s="16">
        <f>IF($A20="","",COUNTIF('Rotation'!$C$4:$O$16,$A20))</f>
        <v/>
      </c>
      <c r="H20" s="14" t="n"/>
      <c r="I20" s="14" t="n"/>
    </row>
    <row r="21">
      <c r="A21" s="14" t="n"/>
      <c r="B21" s="14" t="n"/>
      <c r="C21" s="14" t="n"/>
      <c r="D21" s="10" t="n"/>
      <c r="E21" s="10" t="n"/>
      <c r="F21" s="10" t="n"/>
      <c r="G21" s="16">
        <f>IF($A21="","",COUNTIF('Rotation'!$C$4:$O$16,$A21))</f>
        <v/>
      </c>
      <c r="H21" s="14" t="n"/>
      <c r="I21" s="14" t="n"/>
    </row>
    <row r="22">
      <c r="A22" s="14" t="n"/>
      <c r="B22" s="14" t="n"/>
      <c r="C22" s="14" t="n"/>
      <c r="D22" s="10" t="n"/>
      <c r="E22" s="10" t="n"/>
      <c r="F22" s="10" t="n"/>
      <c r="G22" s="16">
        <f>IF($A22="","",COUNTIF('Rotation'!$C$4:$O$16,$A22))</f>
        <v/>
      </c>
      <c r="H22" s="14" t="n"/>
      <c r="I22" s="14" t="n"/>
    </row>
    <row r="23">
      <c r="A23" s="14" t="n"/>
      <c r="B23" s="14" t="n"/>
      <c r="C23" s="14" t="n"/>
      <c r="D23" s="10" t="n"/>
      <c r="E23" s="10" t="n"/>
      <c r="F23" s="10" t="n"/>
      <c r="G23" s="16">
        <f>IF($A23="","",COUNTIF('Rotation'!$C$4:$O$16,$A23))</f>
        <v/>
      </c>
      <c r="H23" s="14" t="n"/>
      <c r="I23" s="14" t="n"/>
    </row>
    <row r="24">
      <c r="A24" s="14" t="n"/>
      <c r="B24" s="14" t="n"/>
      <c r="C24" s="14" t="n"/>
      <c r="D24" s="10" t="n"/>
      <c r="E24" s="10" t="n"/>
      <c r="F24" s="10" t="n"/>
      <c r="G24" s="16">
        <f>IF($A24="","",COUNTIF('Rotation'!$C$4:$O$16,$A24))</f>
        <v/>
      </c>
      <c r="H24" s="14" t="n"/>
      <c r="I24" s="14" t="n"/>
    </row>
    <row r="25">
      <c r="A25" s="14" t="n"/>
      <c r="B25" s="14" t="n"/>
      <c r="C25" s="14" t="n"/>
      <c r="D25" s="10" t="n"/>
      <c r="E25" s="10" t="n"/>
      <c r="F25" s="10" t="n"/>
      <c r="G25" s="16">
        <f>IF($A25="","",COUNTIF('Rotation'!$C$4:$O$16,$A25))</f>
        <v/>
      </c>
      <c r="H25" s="14" t="n"/>
      <c r="I25" s="14" t="n"/>
    </row>
    <row r="26">
      <c r="A26" s="14" t="n"/>
      <c r="B26" s="14" t="n"/>
      <c r="C26" s="14" t="n"/>
      <c r="D26" s="10" t="n"/>
      <c r="E26" s="10" t="n"/>
      <c r="F26" s="10" t="n"/>
      <c r="G26" s="16">
        <f>IF($A26="","",COUNTIF('Rotation'!$C$4:$O$16,$A26))</f>
        <v/>
      </c>
      <c r="H26" s="14" t="n"/>
      <c r="I26" s="14" t="n"/>
    </row>
    <row r="27">
      <c r="A27" s="14" t="n"/>
      <c r="B27" s="14" t="n"/>
      <c r="C27" s="14" t="n"/>
      <c r="D27" s="10" t="n"/>
      <c r="E27" s="10" t="n"/>
      <c r="F27" s="10" t="n"/>
      <c r="G27" s="16">
        <f>IF($A27="","",COUNTIF('Rotation'!$C$4:$O$16,$A27))</f>
        <v/>
      </c>
      <c r="H27" s="14" t="n"/>
      <c r="I27" s="14" t="n"/>
    </row>
    <row r="28">
      <c r="A28" s="14" t="n"/>
      <c r="B28" s="14" t="n"/>
      <c r="C28" s="14" t="n"/>
      <c r="D28" s="10" t="n"/>
      <c r="E28" s="10" t="n"/>
      <c r="F28" s="10" t="n"/>
      <c r="G28" s="16">
        <f>IF($A28="","",COUNTIF('Rotation'!$C$4:$O$16,$A28))</f>
        <v/>
      </c>
      <c r="H28" s="14" t="n"/>
      <c r="I28" s="14" t="n"/>
    </row>
    <row r="29">
      <c r="A29" s="14" t="n"/>
      <c r="B29" s="14" t="n"/>
      <c r="C29" s="14" t="n"/>
      <c r="D29" s="10" t="n"/>
      <c r="E29" s="10" t="n"/>
      <c r="F29" s="10" t="n"/>
      <c r="G29" s="16">
        <f>IF($A29="","",COUNTIF('Rotation'!$C$4:$O$16,$A29))</f>
        <v/>
      </c>
      <c r="H29" s="14" t="n"/>
      <c r="I29" s="14" t="n"/>
    </row>
    <row r="30">
      <c r="A30" s="14" t="n"/>
      <c r="B30" s="14" t="n"/>
      <c r="C30" s="14" t="n"/>
      <c r="D30" s="10" t="n"/>
      <c r="E30" s="10" t="n"/>
      <c r="F30" s="10" t="n"/>
      <c r="G30" s="16">
        <f>IF($A30="","",COUNTIF('Rotation'!$C$4:$O$16,$A30))</f>
        <v/>
      </c>
      <c r="H30" s="14" t="n"/>
      <c r="I30" s="14" t="n"/>
    </row>
    <row r="31">
      <c r="A31" s="14" t="n"/>
      <c r="B31" s="14" t="n"/>
      <c r="C31" s="14" t="n"/>
      <c r="D31" s="10" t="n"/>
      <c r="E31" s="10" t="n"/>
      <c r="F31" s="10" t="n"/>
      <c r="G31" s="16">
        <f>IF($A31="","",COUNTIF('Rotation'!$C$4:$O$16,$A31))</f>
        <v/>
      </c>
      <c r="H31" s="14" t="n"/>
      <c r="I31" s="14" t="n"/>
    </row>
    <row r="32">
      <c r="A32" s="14" t="n"/>
      <c r="B32" s="14" t="n"/>
      <c r="C32" s="14" t="n"/>
      <c r="D32" s="10" t="n"/>
      <c r="E32" s="10" t="n"/>
      <c r="F32" s="10" t="n"/>
      <c r="G32" s="16">
        <f>IF($A32="","",COUNTIF('Rotation'!$C$4:$O$16,$A32))</f>
        <v/>
      </c>
      <c r="H32" s="14" t="n"/>
      <c r="I32" s="14" t="n"/>
    </row>
    <row r="33">
      <c r="A33" s="14" t="n"/>
      <c r="B33" s="14" t="n"/>
      <c r="C33" s="14" t="n"/>
      <c r="D33" s="10" t="n"/>
      <c r="E33" s="10" t="n"/>
      <c r="F33" s="10" t="n"/>
      <c r="G33" s="16">
        <f>IF($A33="","",COUNTIF('Rotation'!$C$4:$O$16,$A33))</f>
        <v/>
      </c>
      <c r="H33" s="14" t="n"/>
      <c r="I33" s="14" t="n"/>
    </row>
  </sheetData>
  <conditionalFormatting sqref="A4:I33">
    <cfRule type="expression" priority="1" dxfId="3">
      <formula>AND($A4&lt;&gt;"",$G4=0)</formula>
    </cfRule>
  </conditionalFormatting>
  <conditionalFormatting sqref="G4:G33">
    <cfRule type="expression" priority="2" dxfId="5">
      <formula>AND($A4&lt;&gt;"",ISNUMBER($F4),$G4&gt;$F4*2)</formula>
    </cfRule>
  </conditionalFormatting>
  <dataValidations count="1">
    <dataValidation sqref="E4:E3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2026-08-24T13:22:13Z</dcterms:created>
  <dcterms:modified xmlns:dcterms="http://purl.org/dc/terms/" xmlns:xsi="http://www.w3.org/2001/XMLSchema-instance" xsi:type="dcterms:W3CDTF">2026-08-24T13:22:13Z</dcterms:modified>
</cp:coreProperties>
</file>